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tep2012\UserMyDocs\cjackson\Desktop\"/>
    </mc:Choice>
  </mc:AlternateContent>
  <xr:revisionPtr revIDLastSave="0" documentId="8_{F8E42C57-086C-4BD1-AE8E-B551EB7C9777}"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s>
  <definedNames>
    <definedName name="_xlnm.Print_Titles" localSheetId="0">Sheet1!$1:$5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4" i="1" l="1"/>
  <c r="E154" i="1"/>
  <c r="E40" i="1"/>
  <c r="G40" i="1" s="1"/>
  <c r="D197" i="1"/>
  <c r="C197" i="1"/>
  <c r="E42" i="1"/>
  <c r="G42" i="1" s="1"/>
  <c r="G38" i="1"/>
  <c r="E195" i="1"/>
  <c r="G195" i="1" s="1"/>
  <c r="E194" i="1"/>
  <c r="G194" i="1" s="1"/>
  <c r="E193" i="1"/>
  <c r="G193" i="1" s="1"/>
  <c r="E192" i="1"/>
  <c r="G192" i="1" s="1"/>
  <c r="E191" i="1"/>
  <c r="G191" i="1" s="1"/>
  <c r="E190" i="1"/>
  <c r="G190" i="1" s="1"/>
  <c r="E189" i="1"/>
  <c r="G189" i="1" s="1"/>
  <c r="E188" i="1"/>
  <c r="G188" i="1" s="1"/>
  <c r="E187" i="1"/>
  <c r="G187" i="1" s="1"/>
  <c r="E186" i="1"/>
  <c r="G186" i="1" s="1"/>
  <c r="E185" i="1"/>
  <c r="G185" i="1" s="1"/>
  <c r="E184" i="1"/>
  <c r="G184" i="1" s="1"/>
  <c r="E183" i="1"/>
  <c r="G183" i="1" s="1"/>
  <c r="E182" i="1"/>
  <c r="G182" i="1" s="1"/>
  <c r="E181" i="1"/>
  <c r="G181" i="1" s="1"/>
  <c r="E179" i="1"/>
  <c r="G179" i="1" s="1"/>
  <c r="E178" i="1"/>
  <c r="G178" i="1" s="1"/>
  <c r="E177" i="1"/>
  <c r="G177" i="1" s="1"/>
  <c r="E176" i="1"/>
  <c r="G176" i="1" s="1"/>
  <c r="E174" i="1"/>
  <c r="G174" i="1" s="1"/>
  <c r="E173" i="1"/>
  <c r="G173" i="1" s="1"/>
  <c r="E172" i="1"/>
  <c r="G172" i="1" s="1"/>
  <c r="E171" i="1"/>
  <c r="G171" i="1" s="1"/>
  <c r="E170" i="1"/>
  <c r="G170" i="1" s="1"/>
  <c r="E169" i="1"/>
  <c r="G169" i="1" s="1"/>
  <c r="E168" i="1"/>
  <c r="G168" i="1" s="1"/>
  <c r="E167" i="1"/>
  <c r="G167" i="1" s="1"/>
  <c r="E166" i="1"/>
  <c r="G166" i="1" s="1"/>
  <c r="E165" i="1"/>
  <c r="G165" i="1" s="1"/>
  <c r="E164" i="1"/>
  <c r="G164" i="1" s="1"/>
  <c r="E163" i="1"/>
  <c r="G163" i="1" s="1"/>
  <c r="E162" i="1"/>
  <c r="G162" i="1" s="1"/>
  <c r="E161" i="1"/>
  <c r="G161" i="1" s="1"/>
  <c r="E159" i="1"/>
  <c r="G159" i="1" s="1"/>
  <c r="E158" i="1"/>
  <c r="G158" i="1" s="1"/>
  <c r="E157" i="1"/>
  <c r="G157" i="1" s="1"/>
  <c r="E156" i="1"/>
  <c r="G156" i="1" s="1"/>
  <c r="E155" i="1"/>
  <c r="G155" i="1" s="1"/>
  <c r="E153" i="1"/>
  <c r="G153" i="1" s="1"/>
  <c r="E152" i="1"/>
  <c r="G152" i="1" s="1"/>
  <c r="E151" i="1"/>
  <c r="G151" i="1" s="1"/>
  <c r="E150" i="1"/>
  <c r="G150" i="1" s="1"/>
  <c r="E149" i="1"/>
  <c r="G149" i="1" s="1"/>
  <c r="E148" i="1"/>
  <c r="G148" i="1" s="1"/>
  <c r="E146" i="1"/>
  <c r="G146" i="1" s="1"/>
  <c r="E145" i="1"/>
  <c r="G145" i="1" s="1"/>
  <c r="E144" i="1"/>
  <c r="G144" i="1" s="1"/>
  <c r="E143" i="1"/>
  <c r="G143" i="1" s="1"/>
  <c r="E142" i="1"/>
  <c r="G142" i="1" s="1"/>
  <c r="E141" i="1"/>
  <c r="G141" i="1" s="1"/>
  <c r="E140" i="1"/>
  <c r="G140" i="1" s="1"/>
  <c r="E138" i="1"/>
  <c r="G138" i="1" s="1"/>
  <c r="E137" i="1"/>
  <c r="G137" i="1" s="1"/>
  <c r="E136" i="1"/>
  <c r="G136" i="1" s="1"/>
  <c r="E135" i="1"/>
  <c r="G135" i="1" s="1"/>
  <c r="E133" i="1"/>
  <c r="G133" i="1" s="1"/>
  <c r="E132" i="1"/>
  <c r="G132" i="1" s="1"/>
  <c r="E131" i="1"/>
  <c r="G131" i="1" s="1"/>
  <c r="E130" i="1"/>
  <c r="G130" i="1" s="1"/>
  <c r="E129" i="1"/>
  <c r="G129" i="1" s="1"/>
  <c r="E128" i="1"/>
  <c r="G128" i="1" s="1"/>
  <c r="E127" i="1"/>
  <c r="G127" i="1" s="1"/>
  <c r="E126" i="1"/>
  <c r="G126" i="1" s="1"/>
  <c r="E125" i="1"/>
  <c r="G125" i="1" s="1"/>
  <c r="E124" i="1"/>
  <c r="G124" i="1" s="1"/>
  <c r="E123" i="1"/>
  <c r="G123" i="1" s="1"/>
  <c r="E122" i="1"/>
  <c r="G122" i="1" s="1"/>
  <c r="E121" i="1"/>
  <c r="G121" i="1" s="1"/>
  <c r="E119" i="1"/>
  <c r="G119" i="1" s="1"/>
  <c r="E118" i="1"/>
  <c r="G118" i="1" s="1"/>
  <c r="E117" i="1"/>
  <c r="G117" i="1" s="1"/>
  <c r="E116" i="1"/>
  <c r="G116" i="1" s="1"/>
  <c r="E115" i="1"/>
  <c r="G115" i="1" s="1"/>
  <c r="E114" i="1"/>
  <c r="G114" i="1" s="1"/>
  <c r="E113" i="1"/>
  <c r="G113" i="1" s="1"/>
  <c r="E112" i="1"/>
  <c r="G112" i="1" s="1"/>
  <c r="E111" i="1"/>
  <c r="G111" i="1" s="1"/>
  <c r="E109" i="1"/>
  <c r="G109" i="1" s="1"/>
  <c r="E108" i="1"/>
  <c r="G108" i="1" s="1"/>
  <c r="E107" i="1"/>
  <c r="G107" i="1" s="1"/>
  <c r="E106" i="1"/>
  <c r="G106" i="1" s="1"/>
  <c r="E105" i="1"/>
  <c r="G105" i="1" s="1"/>
  <c r="E102" i="1"/>
  <c r="G102" i="1" s="1"/>
  <c r="E101" i="1"/>
  <c r="G101" i="1" s="1"/>
  <c r="E100" i="1"/>
  <c r="G100" i="1" s="1"/>
  <c r="E99" i="1"/>
  <c r="G99" i="1" s="1"/>
  <c r="E98" i="1"/>
  <c r="G98" i="1" s="1"/>
  <c r="E97" i="1"/>
  <c r="G97" i="1" s="1"/>
  <c r="E96" i="1"/>
  <c r="G96" i="1" s="1"/>
  <c r="E95" i="1"/>
  <c r="G95" i="1" s="1"/>
  <c r="E94" i="1"/>
  <c r="G94" i="1" s="1"/>
  <c r="E93" i="1"/>
  <c r="G93" i="1" s="1"/>
  <c r="E92" i="1"/>
  <c r="G92" i="1" s="1"/>
  <c r="E91" i="1"/>
  <c r="G91" i="1" s="1"/>
  <c r="E90" i="1"/>
  <c r="G90" i="1" s="1"/>
  <c r="E89" i="1"/>
  <c r="G89" i="1" s="1"/>
  <c r="E88" i="1"/>
  <c r="G88" i="1" s="1"/>
  <c r="E87" i="1"/>
  <c r="G87" i="1" s="1"/>
  <c r="E86" i="1"/>
  <c r="G86" i="1" s="1"/>
  <c r="E85" i="1"/>
  <c r="G85" i="1" s="1"/>
  <c r="E83" i="1"/>
  <c r="G83" i="1" s="1"/>
  <c r="E82" i="1"/>
  <c r="G82" i="1" s="1"/>
  <c r="E81" i="1"/>
  <c r="G81" i="1" s="1"/>
  <c r="E80" i="1"/>
  <c r="G80" i="1" s="1"/>
  <c r="E79" i="1"/>
  <c r="G79" i="1" s="1"/>
  <c r="E78" i="1"/>
  <c r="G78" i="1" s="1"/>
  <c r="E77" i="1"/>
  <c r="G77" i="1" s="1"/>
  <c r="E75" i="1"/>
  <c r="G75" i="1" s="1"/>
  <c r="E74" i="1"/>
  <c r="G74" i="1" s="1"/>
  <c r="E73" i="1"/>
  <c r="G73" i="1" s="1"/>
  <c r="E72" i="1"/>
  <c r="G72" i="1" s="1"/>
  <c r="E71" i="1"/>
  <c r="G71" i="1" s="1"/>
  <c r="E70" i="1"/>
  <c r="G70" i="1" s="1"/>
  <c r="E69" i="1"/>
  <c r="G69" i="1" s="1"/>
  <c r="E68" i="1"/>
  <c r="G68" i="1" s="1"/>
  <c r="E67" i="1"/>
  <c r="G67" i="1" s="1"/>
  <c r="E65" i="1"/>
  <c r="G65" i="1" s="1"/>
  <c r="E64" i="1"/>
  <c r="G64" i="1" s="1"/>
  <c r="E63" i="1"/>
  <c r="G63" i="1" s="1"/>
  <c r="E62" i="1"/>
  <c r="G62" i="1" s="1"/>
  <c r="E60" i="1"/>
  <c r="G60" i="1" s="1"/>
  <c r="E59" i="1"/>
  <c r="G59" i="1" s="1"/>
  <c r="E58" i="1"/>
  <c r="G58"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4" i="1"/>
  <c r="G44" i="1" s="1"/>
  <c r="E37" i="1"/>
  <c r="G37" i="1" s="1"/>
  <c r="E36" i="1"/>
  <c r="G36" i="1" s="1"/>
  <c r="E35" i="1"/>
  <c r="G35" i="1" s="1"/>
  <c r="E34" i="1"/>
  <c r="G34" i="1" s="1"/>
  <c r="E33" i="1"/>
  <c r="G33" i="1" s="1"/>
  <c r="E32" i="1"/>
  <c r="G32" i="1" s="1"/>
  <c r="E21" i="1"/>
  <c r="G21" i="1" s="1"/>
  <c r="E20" i="1"/>
  <c r="G20" i="1" s="1"/>
  <c r="E19" i="1"/>
  <c r="E17" i="1"/>
  <c r="G17" i="1" s="1"/>
  <c r="E16" i="1"/>
  <c r="G16" i="1" s="1"/>
  <c r="E15" i="1"/>
  <c r="G15" i="1" s="1"/>
  <c r="E14" i="1"/>
  <c r="G14" i="1" s="1"/>
  <c r="E13" i="1"/>
  <c r="G13" i="1" s="1"/>
  <c r="E12" i="1"/>
  <c r="G12" i="1" s="1"/>
  <c r="G209" i="1" l="1"/>
  <c r="E197" i="1"/>
</calcChain>
</file>

<file path=xl/sharedStrings.xml><?xml version="1.0" encoding="utf-8"?>
<sst xmlns="http://schemas.openxmlformats.org/spreadsheetml/2006/main" count="283" uniqueCount="271">
  <si>
    <t>MATERIAL $</t>
  </si>
  <si>
    <t>LABOR $</t>
  </si>
  <si>
    <t>Clean and Tune, Electric Heating System</t>
  </si>
  <si>
    <t>Thermostat, heat only - digital</t>
  </si>
  <si>
    <t>Damper (volume control) in supply run</t>
  </si>
  <si>
    <t>Duct insulation (minimum R8 - fiberglass, foil faced) - per sq ft</t>
  </si>
  <si>
    <t>Fan/limit control</t>
  </si>
  <si>
    <t>Gas shut-off valve</t>
  </si>
  <si>
    <t>Service call - Travel to and from plus one hour of work</t>
  </si>
  <si>
    <t>Clean and Tune, Gas Space Heater [each] 
(includes adding or replacing thermocouple if needed)</t>
  </si>
  <si>
    <t>Clean and Tune, Oil Space Heater [each] 
(includes adding or replacing oil filter and nozzle if needed)</t>
  </si>
  <si>
    <t>Clean and Tune, Gas Water Heater [each] 
(includes adding or replacing thermosouple if needed)</t>
  </si>
  <si>
    <t>Replace furnace inducer motor</t>
  </si>
  <si>
    <t>3"</t>
  </si>
  <si>
    <t>4"</t>
  </si>
  <si>
    <t>5"</t>
  </si>
  <si>
    <t>6"</t>
  </si>
  <si>
    <t>Vent pipe, double wall (Type B)
(includes elbows and connectors)</t>
  </si>
  <si>
    <t>Move existing thermostat</t>
  </si>
  <si>
    <t>Replace water heater pressure relief valve</t>
  </si>
  <si>
    <t>Install water heater pressure relief tube</t>
  </si>
  <si>
    <t>Replace diverter on water heater</t>
  </si>
  <si>
    <t>Install/replace black iron gas pipe - per linear foot
including all connectors</t>
  </si>
  <si>
    <t>Install gas dirt leg</t>
  </si>
  <si>
    <t>Replace a-coil - 1.5 ton</t>
  </si>
  <si>
    <t>Replace a-coil - 2 ton</t>
  </si>
  <si>
    <t>Replace a-coil - 2.5 ton</t>
  </si>
  <si>
    <t>Replace a-coil - 3 ton</t>
  </si>
  <si>
    <t>Replace a-coil - 3.5 ton</t>
  </si>
  <si>
    <t>Replace a-coil - over 3.5 ton</t>
  </si>
  <si>
    <t>Install condensate pump, including tubing to drain</t>
  </si>
  <si>
    <t>Duct mastic - seal connections [per connection]
(include mesh tape)</t>
  </si>
  <si>
    <t>Install magnetic cover for filter slot opening</t>
  </si>
  <si>
    <t>Install programmable exhaust fan control switch to allow for automatic intermittent or continuous operation.</t>
  </si>
  <si>
    <t>Install 50 cfm single speed energy star continuous rated fan; &lt;1 sone (62.2 compliant).</t>
  </si>
  <si>
    <t>90% afue - 40-60k Btus</t>
  </si>
  <si>
    <t>90% afue - 60-80k Btus</t>
  </si>
  <si>
    <t>90% afue - 80-100k Btus</t>
  </si>
  <si>
    <t>90% afue - 100-120k Btus</t>
  </si>
  <si>
    <t>95% afue - 40-60k Btus</t>
  </si>
  <si>
    <t>Electric forced air resistance furnace 100 % afue (5 yr warranty):</t>
  </si>
  <si>
    <t>5-10 kw</t>
  </si>
  <si>
    <t>9 hspf - 2 ton</t>
  </si>
  <si>
    <t>9 hspf - 2.5 ton</t>
  </si>
  <si>
    <t>9 hspf - 3 ton</t>
  </si>
  <si>
    <t>9 hspf - 3.5 ton</t>
  </si>
  <si>
    <t>9 hspf - 4 ton</t>
  </si>
  <si>
    <t>9 hspf - 4.5 ton</t>
  </si>
  <si>
    <t>9 hspf - 5 ton</t>
  </si>
  <si>
    <t>92% afue</t>
  </si>
  <si>
    <t>14.5 SEER - 3.5 ton</t>
  </si>
  <si>
    <t>14.5 SEER - 4 ton</t>
  </si>
  <si>
    <t>14.5 SEER - 4.5 ton</t>
  </si>
  <si>
    <t>16 SEER - 2 ton</t>
  </si>
  <si>
    <t>Boiler expansion tank</t>
  </si>
  <si>
    <t>Boiler auto fill</t>
  </si>
  <si>
    <t>Boiler check valves</t>
  </si>
  <si>
    <t>Water heater spillage alarm</t>
  </si>
  <si>
    <t>EnergyStar Qualified Equipment</t>
  </si>
  <si>
    <t xml:space="preserve">Air conditioner   5 year warranty </t>
  </si>
  <si>
    <t>Replace existing kitchen exhaust fan - minimum 100 CFM on demand. Must be vented to exterior through rigid insulated vent pipe - R8 or greater</t>
  </si>
  <si>
    <t>PVC intake pipe for furnace per unit</t>
  </si>
  <si>
    <t>Install expansion tank on water heater
up to 50 gallons with needed hardware</t>
  </si>
  <si>
    <t>each section heading should be at the top of a new page</t>
  </si>
  <si>
    <t>Replace existing bathroom exhaust fan - minimum 50 CFM on demand, &lt; 1sone. Must be vented to exterior through rigid insulated vent pipe - R8 or greater</t>
  </si>
  <si>
    <t>Install new exhaust fan - minimum 100 CFM on demand,  &lt;1 sone; including wiring to appropriate junction box. Must be vented to exterior through rigid insulated vent pipe - R8 or greater - location to be specified</t>
  </si>
  <si>
    <t>Install new exhaust fan - minimum 50 CFM on demand, &lt;1 sone;  including wiring to appropriate junction box. Must be vented to exterior through rigid insulated vent pipe - R8 or greater - location to be specified</t>
  </si>
  <si>
    <t>note to Rick; number pages at bottom (xl will do automatically)when done.</t>
  </si>
  <si>
    <t>Install Kidde C3010D 10-year battery digital carbon monoxide alarm or equivalent with the following specifications: 1) Over 40 decibel alarm; 2) alarms at 30ppm; and 3) long life battery to provide 10-years coverage. Not energystar</t>
  </si>
  <si>
    <t>lets add all forms needing signatures and informational letters (qualifications) to this packet so they are attached by bidders before awarding</t>
  </si>
  <si>
    <t xml:space="preserve">    COSTS</t>
  </si>
  <si>
    <t>ITEM</t>
  </si>
  <si>
    <t xml:space="preserve">                       DESCRIPTION</t>
  </si>
  <si>
    <t xml:space="preserve">   #</t>
  </si>
  <si>
    <t xml:space="preserve"> Lets include the clause now approved by DeD that allows us to award jobs for up to 30 days to the secondary bidder if the following conditions </t>
  </si>
  <si>
    <t>occur (include stipulations discussed earlier)</t>
  </si>
  <si>
    <t>Vent pipe, single wall - per linear foot:</t>
  </si>
  <si>
    <t>CAASTLC</t>
  </si>
  <si>
    <t>USE</t>
  </si>
  <si>
    <t>ONLY</t>
  </si>
  <si>
    <t>TOTAL $</t>
  </si>
  <si>
    <t>1a</t>
  </si>
  <si>
    <t>1b</t>
  </si>
  <si>
    <t>1c</t>
  </si>
  <si>
    <t>1d</t>
  </si>
  <si>
    <t>3a</t>
  </si>
  <si>
    <t>4a</t>
  </si>
  <si>
    <t>4b</t>
  </si>
  <si>
    <t>4c</t>
  </si>
  <si>
    <t>4d</t>
  </si>
  <si>
    <t>4e</t>
  </si>
  <si>
    <t>4f</t>
  </si>
  <si>
    <t>4g</t>
  </si>
  <si>
    <t>4n</t>
  </si>
  <si>
    <t>7d</t>
  </si>
  <si>
    <t>7e</t>
  </si>
  <si>
    <t>7f</t>
  </si>
  <si>
    <t>7g</t>
  </si>
  <si>
    <t>8a</t>
  </si>
  <si>
    <t>8b</t>
  </si>
  <si>
    <t>9a</t>
  </si>
  <si>
    <t>9b</t>
  </si>
  <si>
    <t>FREQUENCY x</t>
  </si>
  <si>
    <t>Weighted Grand Total</t>
  </si>
  <si>
    <t>total of x 30</t>
  </si>
  <si>
    <t xml:space="preserve">total of x 200 </t>
  </si>
  <si>
    <t xml:space="preserve">Total of x100 </t>
  </si>
  <si>
    <t xml:space="preserve">Total of x50 </t>
  </si>
  <si>
    <t xml:space="preserve">Total of x20 </t>
  </si>
  <si>
    <t xml:space="preserve">total of x 10 </t>
  </si>
  <si>
    <t xml:space="preserve">Total of x1 </t>
  </si>
  <si>
    <t xml:space="preserve">    MEASURE FREQUENCY</t>
  </si>
  <si>
    <t>CAASTLC will utilize a multiplier effect on each item to emphasize measures according to their relative work order frequency.  The use of the multiplier lessens the effects of utilizing extremely low pricing on infrequently utilized measures in order to reduce the overall bid.   The multiplier effect, indicated on each item, is as follows:  high frequency measures (multiplier 200) down  to infrequent measures (multiplier 1).  The multiplier will be applied to the bid price and then the totals will be computed indicating the lowest bid as the one with the lowest cost after the multiplier effect.  CAASTLC’s use of these multiplier numbers are in no way guarantees of quantity to be ordered from the contract once awarded.</t>
  </si>
  <si>
    <t>Universal Gas valve</t>
  </si>
  <si>
    <t>Note on Bid:</t>
  </si>
  <si>
    <t>Automatic makeup air damper (tied to air handler fan control, timer  or pressure sensor) 6" or 8" supply, not energystar</t>
  </si>
  <si>
    <t xml:space="preserve">BID FORM:     HVAC &amp; MECHANICAL          </t>
  </si>
  <si>
    <t xml:space="preserve">CONTRACTOR GRAND TOTAL </t>
  </si>
  <si>
    <t>ECM blower motor (upcharge to new install)</t>
  </si>
  <si>
    <t>up to 15 kW</t>
  </si>
  <si>
    <t>16-30 kW</t>
  </si>
  <si>
    <t xml:space="preserve">92% afue </t>
  </si>
  <si>
    <t>Gas steam boiler (5 yr warranty). Include expansion tank, backflow preventer, pressure regulator valve</t>
  </si>
  <si>
    <t>Gas water boiler (5 yr warranty). Include expansion tank, backflow preventer, pressure regulator valve</t>
  </si>
  <si>
    <t>15 SEER - 2 ton</t>
  </si>
  <si>
    <t>15 SEER - 2.5  ton</t>
  </si>
  <si>
    <t>15 SEER - 3 ton</t>
  </si>
  <si>
    <t>15 SEER - 3.5 ton</t>
  </si>
  <si>
    <t>15 SEER - 4 ton</t>
  </si>
  <si>
    <t>15 SEER - 4.5 ton</t>
  </si>
  <si>
    <t>30 gallon - short or tall</t>
  </si>
  <si>
    <t>40 gallon - short or tall</t>
  </si>
  <si>
    <t>50 gallon - short or tall</t>
  </si>
  <si>
    <t>Window air conditioner - Install with electric present.  Energy star certified. Weatherize window to prevent air leakage. Up to 10kbtu</t>
  </si>
  <si>
    <t xml:space="preserve">Clean and Tune, Gas Heating System [each]
(includes adding or replacing air filter(1), belt(s), and thermocouple if needed.) </t>
  </si>
  <si>
    <t>Replace furnace control (circuit) board - Universal</t>
  </si>
  <si>
    <t>Replace furnace control (circuit) board - OEM</t>
  </si>
  <si>
    <t>Exterior make up air for combustion appliances per local codes. Typical 6" high &amp; low, air from outdoors, with screens</t>
  </si>
  <si>
    <t>Sheet metal - per sq ft. Installed and sealed per the SWS</t>
  </si>
  <si>
    <t>Water heater burner assembly</t>
  </si>
  <si>
    <t>Transformer - low voltage</t>
  </si>
  <si>
    <t>Window air conditioner - Install with new electric.  Energy star certified. Weatherize window to prevent air leakage. Up to 10kbtu</t>
  </si>
  <si>
    <t>Standard Programmable thermostat for air source heat pump with emergency heat</t>
  </si>
  <si>
    <t xml:space="preserve">Replace/Repair a-coil pan </t>
  </si>
  <si>
    <t>Replace cold air drop - appropriately sized for system with covered filter slot</t>
  </si>
  <si>
    <t>Water heater control valve</t>
  </si>
  <si>
    <t xml:space="preserve">Labor - Subsequent charge per hour - general </t>
  </si>
  <si>
    <t>Install balanced ERV - up to 70 cfm per ASHRAE 62.2, with controls. Includes required parts, penetrations and ducting per manufacturers recommendations, Use Broan, Fantech or approved equivalent, to be UL listed, HVI approved, Sone ~ 1.0, with a continuously lubricated motor. Controls, accessories, ducting, wiring and installation included, per local building codes. Demonstrate filter cleaning to owner and leave behind printed how-to and when instructions.</t>
  </si>
  <si>
    <t xml:space="preserve">Install balanced ERV - up to 130 cfm per auditor's ASHRAE 62.2 instructions. Use Broan, Fantech or approved equivalent, to be UL listed, HVI approved, Sone ~ 1.0, with a continuously lubricated otor. Controls, accessories, ducting, wiring and installation included, per local building codes. Demonstrate filter cleaning to owner and leave behind printed how-to and when instructions.
</t>
  </si>
  <si>
    <t>10b</t>
  </si>
  <si>
    <t>10c</t>
  </si>
  <si>
    <r>
      <t>CLEAN &amp; TUNE</t>
    </r>
    <r>
      <rPr>
        <b/>
        <sz val="11"/>
        <color theme="1"/>
        <rFont val="Calibri"/>
        <family val="2"/>
        <scheme val="minor"/>
      </rPr>
      <t xml:space="preserve"> (see associated field forms for complete procedures)</t>
    </r>
  </si>
  <si>
    <t>Programmable thermostat - gas or electric heat &amp; cool w/ fan</t>
  </si>
  <si>
    <t>Flex gas line alt. for dryer/ovens - 1/2 or 3/4" to be specified</t>
  </si>
  <si>
    <t>Chimney/Flue Cap - 3 to 4"</t>
  </si>
  <si>
    <t>Chimney/Flue Cap - 5 to 6"</t>
  </si>
  <si>
    <t>Chimney/Flue Cap - Over 6"</t>
  </si>
  <si>
    <t>Screened Cap for Fireplace chimney</t>
  </si>
  <si>
    <t>Combination Tee (swivel tee) for natural draft appliances - Size to be specified</t>
  </si>
  <si>
    <t>Clean and Tune, Oil Heating System [each] 
(includes adding or replacing air filter(1), belt(s), oil filter and nozzle if needed.)</t>
  </si>
  <si>
    <t>Air Conditioner Tune-up [each]  
(includes 1lb refrigerant charge; replacing air filter(1), if necessary)</t>
  </si>
  <si>
    <t>Install flue-liner:</t>
  </si>
  <si>
    <t>Gas water heater (DHW) - gas power vent (6 yr warranty). Includes gas &amp; flue piping, expansion tank, &amp; (floor pan with drain if required).</t>
  </si>
  <si>
    <t>Electric water heater (DHW)  -  6 yr warranty. Includes electric work, water piping, expsansion tank, &amp; (floor pan with drain if required).</t>
  </si>
  <si>
    <t>Thermostat, heat and cool w/ fan - digital non-programmable</t>
  </si>
  <si>
    <t>6" round ductwork - Smooth Rigid - per linear foot
including all elbows and connectors</t>
  </si>
  <si>
    <t>8" round ductwork - Smooth Rigid - per linear foot
including all elbows and connectors</t>
  </si>
  <si>
    <t>Clean/clear a/c condensate drain plug</t>
  </si>
  <si>
    <t>Replace a/c condensate drain line</t>
  </si>
  <si>
    <t>10a</t>
  </si>
  <si>
    <t>Add GFCI / new circuit wiring as needed (beyond typical) for 62.2 fan install.</t>
  </si>
  <si>
    <t>5a</t>
  </si>
  <si>
    <t>5b</t>
  </si>
  <si>
    <t>5c</t>
  </si>
  <si>
    <t>5d</t>
  </si>
  <si>
    <t>5e</t>
  </si>
  <si>
    <t>5f</t>
  </si>
  <si>
    <t>8c</t>
  </si>
  <si>
    <t>8d</t>
  </si>
  <si>
    <t>8e</t>
  </si>
  <si>
    <t>8f</t>
  </si>
  <si>
    <t>11a</t>
  </si>
  <si>
    <t>11b</t>
  </si>
  <si>
    <t>11c</t>
  </si>
  <si>
    <t>33a</t>
  </si>
  <si>
    <t>33b</t>
  </si>
  <si>
    <t>95% afue - 61-80k Btus</t>
  </si>
  <si>
    <t>95% afue - 81-100k Btus</t>
  </si>
  <si>
    <t>95% afue - 101-120k Btus</t>
  </si>
  <si>
    <t>Smart Universal Gas valve</t>
  </si>
  <si>
    <t>Water heater spillage kill switch</t>
  </si>
  <si>
    <t>Replace a/c filter drier</t>
  </si>
  <si>
    <t>Replace a/c condenser fan motor</t>
  </si>
  <si>
    <t>Replace a/c contactor</t>
  </si>
  <si>
    <t>Replace a/c capacitor</t>
  </si>
  <si>
    <t>Install emergency disconnect switch for furnace/air handler</t>
  </si>
  <si>
    <t>THERMOSTATS</t>
  </si>
  <si>
    <t>FURNACE REPAIR</t>
  </si>
  <si>
    <t>DUCTWORK</t>
  </si>
  <si>
    <t>A/C Repair</t>
  </si>
  <si>
    <t>VENTING</t>
  </si>
  <si>
    <t>Boiler / Water Heater Repair</t>
  </si>
  <si>
    <t>Gas Piping</t>
  </si>
  <si>
    <t>Replace high-limit switch</t>
  </si>
  <si>
    <t>Replace/Install door panel safety switch</t>
  </si>
  <si>
    <t>Replace burner tube(s) - per furnace</t>
  </si>
  <si>
    <t>ALARMS / CAZ TESTING / MAKE-UP AIR</t>
  </si>
  <si>
    <t>Duct board with sealant - Seal exterior wall duct cavities - per sq ft.</t>
  </si>
  <si>
    <t>Add combustion air grilles: 1" square net free area per 1000 Btu input</t>
  </si>
  <si>
    <t>Leave extra air filters on site (per filter, min. MERV 6) - size will be specified on work order</t>
  </si>
  <si>
    <t>Replace/install supply register</t>
  </si>
  <si>
    <t>Replace/install return air grille/non-closeable register</t>
  </si>
  <si>
    <t>47a</t>
  </si>
  <si>
    <t>47b</t>
  </si>
  <si>
    <t>47c</t>
  </si>
  <si>
    <t>Install programmable exhaust fan control switch. i.e. Air Cycler Smart Exhaust or approved equivalent to allow for automatic intermittent or continuous fan operation. Must be ASHRAE 62.2 compliant; not energystar</t>
  </si>
  <si>
    <t>Gas Forced Air Furnace
Minimum equipment warranty: 5 yr parts, 20 yr heat exchanger; use MERV 6 filters. Includes gas piping transition to coil/plenum connection &amp; adaptation to cold air drop. Include T.E.S.P. testing. (total external static pressure)</t>
  </si>
  <si>
    <t>Replace furnace blower motor - ECM</t>
  </si>
  <si>
    <t>34a</t>
  </si>
  <si>
    <t>34b</t>
  </si>
  <si>
    <t>68a</t>
  </si>
  <si>
    <t>68b</t>
  </si>
  <si>
    <t>68c</t>
  </si>
  <si>
    <t>68d</t>
  </si>
  <si>
    <t>68e</t>
  </si>
  <si>
    <t>68f</t>
  </si>
  <si>
    <t>replace AC line-set insulation wrap per 6' (UV-rated for exterior)</t>
  </si>
  <si>
    <t>Charge a/c refrigerant per pound - R22</t>
  </si>
  <si>
    <t>Charge a/c refrigerant per pound - 410A</t>
  </si>
  <si>
    <t>Clean a/c indoor coil</t>
  </si>
  <si>
    <t>*NOTE: cleaning a/c indoor coil is included in an a/c tune-up</t>
  </si>
  <si>
    <t>Replace/install floor rated return air grate</t>
  </si>
  <si>
    <r>
      <t>Energystar Qualified Ventilation</t>
    </r>
    <r>
      <rPr>
        <b/>
        <sz val="11"/>
        <color theme="1"/>
        <rFont val="Calibri"/>
        <family val="2"/>
        <scheme val="minor"/>
      </rPr>
      <t xml:space="preserve"> (Fan Installs Include Air-seal around housing &amp; Restoring surrounding insulation)</t>
    </r>
  </si>
  <si>
    <t>112a</t>
  </si>
  <si>
    <t>112b</t>
  </si>
  <si>
    <r>
      <t xml:space="preserve">Replace existing exhaust fan with new 62.2 rated variable speed continuous </t>
    </r>
    <r>
      <rPr>
        <u/>
        <sz val="11"/>
        <color theme="1"/>
        <rFont val="Calibri"/>
        <family val="2"/>
        <scheme val="minor"/>
      </rPr>
      <t>&lt;</t>
    </r>
    <r>
      <rPr>
        <sz val="11"/>
        <color theme="1"/>
        <rFont val="Calibri"/>
        <family val="2"/>
        <scheme val="minor"/>
      </rPr>
      <t xml:space="preserve"> 1.0 sone, exhaust fan appropriately sized - up to 110 cfm (+/-) - for the size and ACH of the home per auditor ASHRAE 62.2 instructions, with on demand/kill switch. Panasonic Whisper Green, Delta GBR or approved equivalent. Includes all controls, wiring, ducting and installation, per local building codes. </t>
    </r>
  </si>
  <si>
    <r>
      <t xml:space="preserve">Install exhaust fan with new 62.2 rated variable speed continuous </t>
    </r>
    <r>
      <rPr>
        <u/>
        <sz val="11"/>
        <color theme="1"/>
        <rFont val="Calibri"/>
        <family val="2"/>
        <scheme val="minor"/>
      </rPr>
      <t>&lt;</t>
    </r>
    <r>
      <rPr>
        <sz val="11"/>
        <color theme="1"/>
        <rFont val="Calibri"/>
        <family val="2"/>
        <scheme val="minor"/>
      </rPr>
      <t xml:space="preserve"> 1.0 sone, exhaust fan appropriately sized - up to 110 cfm (+/-) - for the size and ACH of the home per auditor ASHRAE 62.2 instructions, with on demand/kill switch. Panasonic Whisper Green, Delta GBR or approved equivalent. Includes all controls, wiring, ducting and installation, per local building codes. </t>
    </r>
  </si>
  <si>
    <t xml:space="preserve">Add light to ASHRAE 62.2 exhaust fan installation/replacement work order. </t>
  </si>
  <si>
    <t>36a</t>
  </si>
  <si>
    <t>36b</t>
  </si>
  <si>
    <t>Replace emergency disconnect switch for furnace/air handler                      (bad switch)</t>
  </si>
  <si>
    <t>Replace furnace flame sensor</t>
  </si>
  <si>
    <t>Replace furnace igniter - universal replacement</t>
  </si>
  <si>
    <t>Replace/Install pressure switch or safety switch</t>
  </si>
  <si>
    <t>Whole home water Pressure Regulator (reducing) Valve - per local codes.   (may be required for water heater install to pass inspection)</t>
  </si>
  <si>
    <t>Install/Replace Water shut-off valve at water heater</t>
  </si>
  <si>
    <t>Install filter rack on furnace (must have filter slot cover)</t>
  </si>
  <si>
    <t>44a</t>
  </si>
  <si>
    <t>44b</t>
  </si>
  <si>
    <t>44c</t>
  </si>
  <si>
    <t>44d</t>
  </si>
  <si>
    <t>46a</t>
  </si>
  <si>
    <t>46b</t>
  </si>
  <si>
    <t>46c</t>
  </si>
  <si>
    <r>
      <t xml:space="preserve">Replace Thermocouple
</t>
    </r>
    <r>
      <rPr>
        <b/>
        <sz val="10"/>
        <color theme="1"/>
        <rFont val="Calibri"/>
        <family val="2"/>
        <scheme val="minor"/>
      </rPr>
      <t>NOTE: (thermocouple is included with a Clean&amp;tune)</t>
    </r>
  </si>
  <si>
    <t>Wireless thermostat kit  (applicable when running wire is impractical)</t>
  </si>
  <si>
    <t>Pilot assembly, complete. Standing pilot</t>
  </si>
  <si>
    <t>Pilot assembly, complete. Electronic ignition pilot</t>
  </si>
  <si>
    <t>Programmable thermostat for air source heat pump with emergency heat WITH outdoor temperature and humidity sensors (i.e. Redlink). Auto-switch capable from H.P. to strip heat</t>
  </si>
  <si>
    <t>Install ASHRAE 62.2 continuous rated kitchen range hood - Up to 36" black or white in color. Air king ECQ306 or equivalent. Venting &amp; electric present.</t>
  </si>
  <si>
    <t>Install ASHRAE 62.2 continuous rated kitchen range hood - Up to 36" black or white in color. Air king ECQ306 or equivalent with new venting &amp; electric.</t>
  </si>
  <si>
    <t>Vent PVC out thru roof (upcharge to new install) - pictures of installation and Flue Gas Analyzer printout to accompany invoice</t>
  </si>
  <si>
    <t>DATE: June 7, 2021</t>
  </si>
  <si>
    <t>Weighted</t>
  </si>
  <si>
    <t>Total</t>
  </si>
  <si>
    <t>RFQ#:  FCT/R 21-22</t>
  </si>
  <si>
    <t>R 25-26</t>
  </si>
  <si>
    <t>Air conditioner - central split system with  5 year warranty. Energy star certified with ECM blower motor. With 454B</t>
  </si>
  <si>
    <t>Air source heat pump with back-up strip heat with ECM blower motor (5 year warranty)(min. 15 SEER a/c with energy star cert.) with 454B</t>
  </si>
  <si>
    <t>Charge a/c refrigerant per pound - 454B</t>
  </si>
  <si>
    <t>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</si>
</sst>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u/>
      <sz val="11"/>
      <color theme="1"/>
      <name val="Calibri"/>
      <family val="2"/>
      <scheme val="minor"/>
    </font>
    <font>
      <b/>
      <sz val="14"/>
      <color theme="1"/>
      <name val="Calibri"/>
      <family val="2"/>
      <scheme val="minor"/>
    </font>
    <font>
      <i/>
      <sz val="11"/>
      <color theme="7" tint="-0.499984740745262"/>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19">
    <xf numFmtId="0" fontId="0" fillId="0" borderId="0" xfId="0"/>
    <xf numFmtId="0" fontId="6" fillId="0" borderId="0" xfId="0" applyFont="1"/>
    <xf numFmtId="0" fontId="3" fillId="0" borderId="0" xfId="0" applyFont="1"/>
    <xf numFmtId="0" fontId="2" fillId="0" borderId="0" xfId="0" applyFont="1"/>
    <xf numFmtId="0" fontId="0" fillId="0" borderId="9" xfId="0" applyBorder="1"/>
    <xf numFmtId="0" fontId="1" fillId="0" borderId="6" xfId="0" applyFont="1" applyBorder="1"/>
    <xf numFmtId="0" fontId="0" fillId="0" borderId="0" xfId="0" applyAlignment="1">
      <alignment wrapText="1"/>
    </xf>
    <xf numFmtId="0" fontId="1" fillId="0" borderId="0" xfId="0" applyFont="1"/>
    <xf numFmtId="0" fontId="0" fillId="0" borderId="4" xfId="0" applyBorder="1" applyAlignment="1">
      <alignment horizontal="center"/>
    </xf>
    <xf numFmtId="0" fontId="1" fillId="0" borderId="3" xfId="0" applyFont="1" applyBorder="1"/>
    <xf numFmtId="0" fontId="0" fillId="0" borderId="3" xfId="0" applyBorder="1"/>
    <xf numFmtId="0" fontId="0" fillId="0" borderId="4" xfId="0" applyBorder="1" applyAlignment="1">
      <alignment wrapText="1"/>
    </xf>
    <xf numFmtId="0" fontId="7" fillId="0" borderId="0" xfId="0" applyFont="1"/>
    <xf numFmtId="0" fontId="0" fillId="0" borderId="0" xfId="0" applyAlignment="1">
      <alignment horizontal="center"/>
    </xf>
    <xf numFmtId="0" fontId="0" fillId="0" borderId="0" xfId="0" applyAlignment="1">
      <alignment horizontal="center" vertical="center"/>
    </xf>
    <xf numFmtId="0" fontId="1" fillId="0" borderId="10" xfId="0" applyFont="1" applyBorder="1"/>
    <xf numFmtId="0" fontId="0" fillId="0" borderId="13" xfId="0" applyBorder="1" applyAlignment="1">
      <alignment horizontal="center"/>
    </xf>
    <xf numFmtId="0" fontId="0" fillId="0" borderId="14" xfId="0" applyBorder="1"/>
    <xf numFmtId="0" fontId="4" fillId="0" borderId="0" xfId="0" applyFont="1"/>
    <xf numFmtId="0" fontId="4" fillId="0" borderId="0" xfId="0" applyFont="1" applyAlignment="1">
      <alignment wrapText="1"/>
    </xf>
    <xf numFmtId="0" fontId="4" fillId="0" borderId="14" xfId="0" applyFont="1" applyBorder="1"/>
    <xf numFmtId="0" fontId="0" fillId="0" borderId="8" xfId="0" applyBorder="1" applyAlignment="1">
      <alignment horizontal="center"/>
    </xf>
    <xf numFmtId="0" fontId="0" fillId="0" borderId="8" xfId="0" applyBorder="1" applyAlignment="1">
      <alignment wrapText="1"/>
    </xf>
    <xf numFmtId="0" fontId="0" fillId="0" borderId="8" xfId="0" applyBorder="1"/>
    <xf numFmtId="0" fontId="0" fillId="0" borderId="16" xfId="0" applyBorder="1"/>
    <xf numFmtId="0" fontId="0" fillId="0" borderId="17" xfId="0" applyBorder="1" applyAlignment="1">
      <alignment horizontal="center"/>
    </xf>
    <xf numFmtId="0" fontId="1" fillId="0" borderId="9" xfId="0" applyFont="1" applyBorder="1"/>
    <xf numFmtId="0" fontId="1" fillId="0" borderId="18" xfId="0" applyFont="1" applyBorder="1"/>
    <xf numFmtId="0" fontId="0" fillId="0" borderId="18" xfId="0" applyBorder="1"/>
    <xf numFmtId="0" fontId="0" fillId="0" borderId="19" xfId="0" applyBorder="1"/>
    <xf numFmtId="0" fontId="3" fillId="0" borderId="10" xfId="0" applyFont="1" applyBorder="1" applyAlignment="1">
      <alignment horizontal="center"/>
    </xf>
    <xf numFmtId="0" fontId="3" fillId="0" borderId="8" xfId="0" applyFont="1" applyBorder="1" applyAlignment="1">
      <alignment wrapText="1"/>
    </xf>
    <xf numFmtId="0" fontId="3" fillId="0" borderId="11" xfId="0" applyFont="1" applyBorder="1" applyAlignment="1">
      <alignment horizontal="center"/>
    </xf>
    <xf numFmtId="0" fontId="6" fillId="0" borderId="10" xfId="0" applyFont="1" applyBorder="1" applyAlignment="1">
      <alignment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 fillId="0" borderId="11" xfId="0" applyFont="1" applyBorder="1"/>
    <xf numFmtId="0" fontId="3" fillId="0" borderId="7" xfId="0" applyFont="1" applyBorder="1"/>
    <xf numFmtId="0" fontId="3" fillId="0" borderId="9" xfId="0" applyFont="1" applyBorder="1"/>
    <xf numFmtId="0" fontId="1" fillId="0" borderId="14" xfId="0" applyFont="1" applyBorder="1" applyAlignment="1">
      <alignment wrapText="1"/>
    </xf>
    <xf numFmtId="0" fontId="0" fillId="0" borderId="2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4" xfId="0" applyBorder="1" applyAlignment="1">
      <alignment vertical="center" wrapText="1"/>
    </xf>
    <xf numFmtId="0" fontId="0" fillId="0" borderId="21" xfId="0" applyBorder="1" applyAlignment="1">
      <alignment horizontal="center"/>
    </xf>
    <xf numFmtId="0" fontId="0" fillId="0" borderId="6" xfId="0" applyBorder="1" applyAlignment="1">
      <alignment horizontal="center"/>
    </xf>
    <xf numFmtId="0" fontId="0" fillId="0" borderId="14" xfId="0" applyBorder="1" applyAlignment="1">
      <alignment vertical="top" wrapText="1"/>
    </xf>
    <xf numFmtId="0" fontId="6" fillId="0" borderId="0" xfId="0" applyFont="1" applyAlignment="1">
      <alignment horizontal="centerContinuous"/>
    </xf>
    <xf numFmtId="0" fontId="6" fillId="0" borderId="0" xfId="0" applyFont="1" applyAlignment="1">
      <alignment horizontal="centerContinuous" wrapText="1"/>
    </xf>
    <xf numFmtId="0" fontId="0" fillId="0" borderId="7" xfId="0" applyBorder="1" applyAlignment="1">
      <alignment wrapText="1"/>
    </xf>
    <xf numFmtId="0" fontId="6" fillId="0" borderId="14" xfId="0" applyFont="1" applyBorder="1" applyAlignment="1">
      <alignment horizontal="centerContinuous"/>
    </xf>
    <xf numFmtId="0" fontId="4" fillId="0" borderId="14" xfId="0" applyFont="1" applyBorder="1" applyAlignment="1">
      <alignment horizontal="centerContinuous" wrapText="1"/>
    </xf>
    <xf numFmtId="0" fontId="6" fillId="0" borderId="14" xfId="0" applyFont="1" applyBorder="1" applyAlignment="1">
      <alignment horizontal="centerContinuous" wrapText="1"/>
    </xf>
    <xf numFmtId="0" fontId="0" fillId="0" borderId="11" xfId="0" applyBorder="1" applyAlignment="1">
      <alignment wrapText="1"/>
    </xf>
    <xf numFmtId="0" fontId="0" fillId="0" borderId="23" xfId="0" applyBorder="1" applyAlignment="1">
      <alignment wrapText="1"/>
    </xf>
    <xf numFmtId="0" fontId="0" fillId="0" borderId="2" xfId="0" applyBorder="1"/>
    <xf numFmtId="0" fontId="6" fillId="0" borderId="21" xfId="0" applyFont="1" applyBorder="1" applyAlignment="1">
      <alignment horizontal="centerContinuous"/>
    </xf>
    <xf numFmtId="0" fontId="3" fillId="0" borderId="1" xfId="0" applyFont="1" applyBorder="1" applyAlignment="1">
      <alignment horizontal="centerContinuous"/>
    </xf>
    <xf numFmtId="0" fontId="6" fillId="0" borderId="1" xfId="0" applyFont="1" applyBorder="1" applyAlignment="1">
      <alignment horizontal="centerContinuous"/>
    </xf>
    <xf numFmtId="0" fontId="3" fillId="0" borderId="24" xfId="0" applyFont="1" applyBorder="1" applyAlignment="1">
      <alignment wrapText="1"/>
    </xf>
    <xf numFmtId="0" fontId="6" fillId="0" borderId="20" xfId="0" applyFont="1" applyBorder="1" applyAlignment="1">
      <alignment wrapText="1"/>
    </xf>
    <xf numFmtId="0" fontId="3" fillId="0" borderId="20" xfId="0" applyFont="1" applyBorder="1" applyAlignment="1">
      <alignment horizontal="center" wrapText="1"/>
    </xf>
    <xf numFmtId="0" fontId="3" fillId="0" borderId="23" xfId="0" applyFont="1" applyBorder="1" applyAlignment="1">
      <alignment horizontal="center" wrapText="1"/>
    </xf>
    <xf numFmtId="0" fontId="6" fillId="0" borderId="13" xfId="0" applyFont="1" applyBorder="1" applyAlignment="1">
      <alignment horizontal="centerContinuous"/>
    </xf>
    <xf numFmtId="0" fontId="1" fillId="0" borderId="0" xfId="0" applyFont="1" applyAlignment="1">
      <alignment horizontal="centerContinuous"/>
    </xf>
    <xf numFmtId="0" fontId="0" fillId="0" borderId="14" xfId="0" applyBorder="1" applyAlignment="1">
      <alignment horizontal="left" vertical="top" wrapText="1"/>
    </xf>
    <xf numFmtId="0" fontId="0" fillId="0" borderId="14" xfId="0" applyBorder="1" applyAlignment="1">
      <alignment horizontal="center"/>
    </xf>
    <xf numFmtId="164" fontId="0" fillId="0" borderId="14" xfId="0" applyNumberFormat="1" applyBorder="1" applyAlignment="1">
      <alignment wrapText="1"/>
    </xf>
    <xf numFmtId="164" fontId="0" fillId="0" borderId="14" xfId="0" applyNumberFormat="1" applyBorder="1"/>
    <xf numFmtId="164" fontId="0" fillId="0" borderId="14" xfId="0" applyNumberFormat="1" applyBorder="1" applyAlignment="1">
      <alignment horizontal="right" wrapText="1"/>
    </xf>
    <xf numFmtId="164" fontId="0" fillId="0" borderId="14" xfId="0" applyNumberFormat="1" applyBorder="1" applyAlignment="1">
      <alignment vertical="center" wrapText="1"/>
    </xf>
    <xf numFmtId="0" fontId="1" fillId="0" borderId="8" xfId="0" applyFont="1" applyBorder="1" applyAlignment="1">
      <alignment wrapText="1"/>
    </xf>
    <xf numFmtId="0" fontId="0" fillId="0" borderId="11" xfId="0" applyBorder="1"/>
    <xf numFmtId="0" fontId="1" fillId="0" borderId="2" xfId="0" applyFont="1" applyBorder="1" applyAlignment="1">
      <alignment wrapText="1"/>
    </xf>
    <xf numFmtId="164" fontId="0" fillId="0" borderId="11" xfId="0" applyNumberFormat="1" applyBorder="1" applyAlignment="1">
      <alignment wrapText="1"/>
    </xf>
    <xf numFmtId="0" fontId="1" fillId="0" borderId="14" xfId="0" applyFont="1" applyBorder="1"/>
    <xf numFmtId="0" fontId="1" fillId="0" borderId="2" xfId="0" applyFont="1" applyBorder="1"/>
    <xf numFmtId="0" fontId="0" fillId="0" borderId="4" xfId="0" applyBorder="1"/>
    <xf numFmtId="44" fontId="1" fillId="0" borderId="14" xfId="0" applyNumberFormat="1" applyFont="1" applyBorder="1"/>
    <xf numFmtId="44" fontId="1" fillId="0" borderId="0" xfId="0" applyNumberFormat="1" applyFont="1"/>
    <xf numFmtId="44" fontId="1" fillId="0" borderId="4" xfId="0" applyNumberFormat="1" applyFont="1" applyBorder="1" applyProtection="1">
      <protection locked="0"/>
    </xf>
    <xf numFmtId="44" fontId="0" fillId="0" borderId="14" xfId="0" applyNumberFormat="1" applyBorder="1" applyAlignment="1">
      <alignment wrapText="1"/>
    </xf>
    <xf numFmtId="44" fontId="2" fillId="0" borderId="14" xfId="0" applyNumberFormat="1" applyFont="1" applyBorder="1" applyProtection="1">
      <protection locked="0"/>
    </xf>
    <xf numFmtId="44" fontId="2" fillId="0" borderId="14" xfId="0" applyNumberFormat="1" applyFont="1" applyBorder="1"/>
    <xf numFmtId="44" fontId="0" fillId="0" borderId="14" xfId="0" applyNumberFormat="1" applyBorder="1" applyProtection="1">
      <protection locked="0"/>
    </xf>
    <xf numFmtId="44" fontId="0" fillId="0" borderId="14" xfId="0" applyNumberFormat="1" applyBorder="1" applyAlignment="1" applyProtection="1">
      <alignment horizontal="center"/>
      <protection locked="0"/>
    </xf>
    <xf numFmtId="44" fontId="0" fillId="0" borderId="0" xfId="0" applyNumberFormat="1" applyProtection="1">
      <protection locked="0"/>
    </xf>
    <xf numFmtId="44" fontId="0" fillId="0" borderId="4" xfId="0" applyNumberFormat="1" applyBorder="1" applyProtection="1">
      <protection locked="0"/>
    </xf>
    <xf numFmtId="44" fontId="0" fillId="0" borderId="2" xfId="0" applyNumberFormat="1" applyBorder="1" applyAlignment="1">
      <alignment wrapText="1"/>
    </xf>
    <xf numFmtId="44" fontId="0" fillId="0" borderId="23" xfId="0" applyNumberFormat="1" applyBorder="1" applyProtection="1">
      <protection locked="0"/>
    </xf>
    <xf numFmtId="44" fontId="0" fillId="0" borderId="11" xfId="0" applyNumberFormat="1" applyBorder="1" applyAlignment="1">
      <alignment wrapText="1"/>
    </xf>
    <xf numFmtId="44" fontId="0" fillId="0" borderId="8" xfId="0" applyNumberFormat="1" applyBorder="1"/>
    <xf numFmtId="44" fontId="0" fillId="0" borderId="0" xfId="0" applyNumberFormat="1" applyAlignment="1">
      <alignment wrapText="1"/>
    </xf>
    <xf numFmtId="44" fontId="0" fillId="0" borderId="7" xfId="0" applyNumberFormat="1" applyBorder="1" applyAlignment="1">
      <alignment wrapText="1"/>
    </xf>
    <xf numFmtId="44" fontId="0" fillId="0" borderId="14" xfId="0" applyNumberFormat="1" applyBorder="1"/>
    <xf numFmtId="44" fontId="0" fillId="0" borderId="11" xfId="0" applyNumberFormat="1" applyBorder="1" applyProtection="1">
      <protection locked="0"/>
    </xf>
    <xf numFmtId="44" fontId="0" fillId="0" borderId="8" xfId="0" applyNumberFormat="1" applyBorder="1" applyProtection="1">
      <protection locked="0"/>
    </xf>
    <xf numFmtId="44" fontId="0" fillId="0" borderId="8" xfId="0" applyNumberFormat="1" applyBorder="1" applyAlignment="1">
      <alignment wrapText="1"/>
    </xf>
    <xf numFmtId="44" fontId="4" fillId="0" borderId="14" xfId="0" applyNumberFormat="1" applyFont="1" applyBorder="1" applyAlignment="1" applyProtection="1">
      <alignment horizontal="centerContinuous"/>
      <protection locked="0"/>
    </xf>
    <xf numFmtId="44" fontId="4" fillId="0" borderId="14" xfId="0" applyNumberFormat="1" applyFont="1" applyBorder="1" applyAlignment="1">
      <alignment horizontal="centerContinuous" wrapText="1"/>
    </xf>
    <xf numFmtId="44" fontId="0" fillId="0" borderId="0" xfId="0" applyNumberFormat="1" applyAlignment="1" applyProtection="1">
      <alignment horizontal="centerContinuous"/>
      <protection locked="0"/>
    </xf>
    <xf numFmtId="44" fontId="0" fillId="0" borderId="0" xfId="0" applyNumberFormat="1" applyAlignment="1">
      <alignment horizontal="centerContinuous"/>
    </xf>
    <xf numFmtId="0" fontId="0" fillId="0" borderId="25" xfId="0" applyBorder="1" applyAlignment="1">
      <alignment horizontal="center"/>
    </xf>
    <xf numFmtId="0" fontId="0" fillId="0" borderId="14" xfId="0" applyBorder="1" applyAlignment="1">
      <alignment horizontal="left" vertical="top" wrapText="1"/>
    </xf>
    <xf numFmtId="0" fontId="1" fillId="0" borderId="14" xfId="0" applyFont="1" applyBorder="1" applyAlignment="1">
      <alignment horizontal="center"/>
    </xf>
    <xf numFmtId="44" fontId="0" fillId="2" borderId="14" xfId="0" applyNumberFormat="1" applyFill="1" applyBorder="1" applyAlignment="1">
      <alignment horizontal="center" wrapText="1"/>
    </xf>
    <xf numFmtId="0" fontId="1" fillId="0" borderId="11" xfId="0" applyFont="1" applyBorder="1" applyAlignment="1">
      <alignment horizontal="center" wrapText="1"/>
    </xf>
    <xf numFmtId="0" fontId="1" fillId="0" borderId="10" xfId="0" applyFont="1" applyBorder="1" applyAlignment="1">
      <alignment horizontal="center" wrapText="1"/>
    </xf>
    <xf numFmtId="0" fontId="1" fillId="0" borderId="8" xfId="0" applyFont="1" applyBorder="1" applyAlignment="1">
      <alignment horizontal="center" wrapText="1"/>
    </xf>
    <xf numFmtId="0" fontId="0" fillId="0" borderId="0" xfId="0"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4" fillId="0" borderId="13" xfId="0" applyFont="1" applyBorder="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0" fillId="0" borderId="14" xfId="0" applyBorder="1" applyAlignment="1">
      <alignment horizontal="center"/>
    </xf>
    <xf numFmtId="44" fontId="0" fillId="0" borderId="14" xfId="0" applyNumberFormat="1" applyBorder="1" applyAlignment="1" applyProtection="1">
      <alignment horizontal="center"/>
    </xf>
    <xf numFmtId="44" fontId="0" fillId="0" borderId="14"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5"/>
  <sheetViews>
    <sheetView showGridLines="0" tabSelected="1" view="pageLayout" zoomScaleNormal="100" workbookViewId="0">
      <selection activeCell="E12" sqref="E12:F12"/>
    </sheetView>
  </sheetViews>
  <sheetFormatPr defaultColWidth="9.140625" defaultRowHeight="15" x14ac:dyDescent="0.25"/>
  <cols>
    <col min="1" max="1" width="5.140625" customWidth="1"/>
    <col min="2" max="2" width="57" customWidth="1"/>
    <col min="3" max="3" width="12.28515625" customWidth="1"/>
    <col min="4" max="4" width="12.42578125" customWidth="1"/>
    <col min="5" max="5" width="10.85546875" customWidth="1"/>
    <col min="6" max="6" width="13.7109375" customWidth="1"/>
    <col min="7" max="7" width="15.7109375" customWidth="1"/>
    <col min="8" max="8" width="0.42578125" hidden="1" customWidth="1"/>
    <col min="9" max="10" width="9.140625" hidden="1" customWidth="1"/>
    <col min="15" max="15" width="7.5703125" customWidth="1"/>
  </cols>
  <sheetData>
    <row r="1" spans="1:9" ht="18.75" x14ac:dyDescent="0.3">
      <c r="B1" s="1" t="s">
        <v>116</v>
      </c>
      <c r="C1" s="1" t="s">
        <v>265</v>
      </c>
      <c r="D1" s="1" t="s">
        <v>266</v>
      </c>
      <c r="E1" s="1"/>
      <c r="F1" s="32" t="s">
        <v>77</v>
      </c>
      <c r="G1" s="60"/>
    </row>
    <row r="2" spans="1:9" ht="18.75" x14ac:dyDescent="0.3">
      <c r="B2" s="3"/>
      <c r="C2" s="1" t="s">
        <v>262</v>
      </c>
      <c r="D2" s="1" t="s">
        <v>270</v>
      </c>
      <c r="E2" s="3"/>
      <c r="F2" s="30" t="s">
        <v>78</v>
      </c>
      <c r="G2" s="61"/>
    </row>
    <row r="3" spans="1:9" ht="18.75" customHeight="1" x14ac:dyDescent="0.3">
      <c r="B3" s="2"/>
      <c r="C3" s="2"/>
      <c r="D3" s="3"/>
      <c r="E3" s="3"/>
      <c r="F3" s="30" t="s">
        <v>79</v>
      </c>
      <c r="G3" s="61"/>
    </row>
    <row r="4" spans="1:9" ht="18.75" x14ac:dyDescent="0.3">
      <c r="A4" s="4"/>
      <c r="B4" s="38" t="s">
        <v>71</v>
      </c>
      <c r="C4" s="5"/>
      <c r="D4" s="39" t="s">
        <v>70</v>
      </c>
      <c r="E4" s="4"/>
      <c r="F4" s="33"/>
      <c r="G4" s="62" t="s">
        <v>263</v>
      </c>
    </row>
    <row r="5" spans="1:9" ht="33" thickBot="1" x14ac:dyDescent="0.35">
      <c r="A5" s="15" t="s">
        <v>73</v>
      </c>
      <c r="B5" s="37" t="s">
        <v>72</v>
      </c>
      <c r="C5" s="34" t="s">
        <v>0</v>
      </c>
      <c r="D5" s="35" t="s">
        <v>1</v>
      </c>
      <c r="E5" s="36" t="s">
        <v>80</v>
      </c>
      <c r="F5" s="31" t="s">
        <v>102</v>
      </c>
      <c r="G5" s="63" t="s">
        <v>264</v>
      </c>
      <c r="H5" s="7"/>
      <c r="I5" s="7"/>
    </row>
    <row r="6" spans="1:9" ht="18.75" x14ac:dyDescent="0.3">
      <c r="A6" s="57"/>
      <c r="B6" s="58" t="s">
        <v>58</v>
      </c>
      <c r="C6" s="58"/>
      <c r="D6" s="59"/>
      <c r="E6" s="59"/>
      <c r="F6" s="48"/>
      <c r="G6" s="56"/>
      <c r="H6" s="7"/>
      <c r="I6" s="7"/>
    </row>
    <row r="7" spans="1:9" ht="73.5" customHeight="1" x14ac:dyDescent="0.3">
      <c r="A7" s="67"/>
      <c r="B7" s="43" t="s">
        <v>216</v>
      </c>
      <c r="C7" s="79"/>
      <c r="D7" s="79"/>
      <c r="E7" s="40"/>
      <c r="F7" s="40"/>
      <c r="G7" s="76"/>
      <c r="H7" s="7"/>
      <c r="I7" s="7"/>
    </row>
    <row r="8" spans="1:9" ht="19.5" hidden="1" thickBot="1" x14ac:dyDescent="0.35">
      <c r="A8" s="8" t="s">
        <v>81</v>
      </c>
      <c r="B8" s="11" t="s">
        <v>35</v>
      </c>
      <c r="C8" s="80"/>
      <c r="D8" s="81"/>
      <c r="E8" s="77"/>
      <c r="F8" s="77"/>
      <c r="G8" s="78">
        <v>10</v>
      </c>
      <c r="H8" s="7"/>
      <c r="I8" s="7"/>
    </row>
    <row r="9" spans="1:9" ht="19.5" hidden="1" thickBot="1" x14ac:dyDescent="0.35">
      <c r="A9" s="8" t="s">
        <v>82</v>
      </c>
      <c r="B9" s="11" t="s">
        <v>36</v>
      </c>
      <c r="C9" s="80"/>
      <c r="D9" s="81"/>
      <c r="E9" s="77"/>
      <c r="F9" s="77"/>
      <c r="G9" s="78">
        <v>20</v>
      </c>
      <c r="H9" s="7"/>
      <c r="I9" s="7"/>
    </row>
    <row r="10" spans="1:9" ht="19.5" hidden="1" thickBot="1" x14ac:dyDescent="0.35">
      <c r="A10" s="8" t="s">
        <v>83</v>
      </c>
      <c r="B10" s="11" t="s">
        <v>37</v>
      </c>
      <c r="C10" s="80"/>
      <c r="D10" s="81"/>
      <c r="E10" s="77"/>
      <c r="F10" s="77"/>
      <c r="G10" s="78">
        <v>10</v>
      </c>
      <c r="H10" s="7"/>
      <c r="I10" s="7"/>
    </row>
    <row r="11" spans="1:9" ht="19.5" hidden="1" thickBot="1" x14ac:dyDescent="0.35">
      <c r="A11" s="8" t="s">
        <v>84</v>
      </c>
      <c r="B11" s="11" t="s">
        <v>38</v>
      </c>
      <c r="C11" s="80"/>
      <c r="D11" s="81"/>
      <c r="E11" s="77"/>
      <c r="F11" s="77"/>
      <c r="G11" s="78">
        <v>1</v>
      </c>
      <c r="H11" s="7"/>
      <c r="I11" s="7"/>
    </row>
    <row r="12" spans="1:9" s="4" customFormat="1" ht="18.75" x14ac:dyDescent="0.3">
      <c r="A12" s="67" t="s">
        <v>81</v>
      </c>
      <c r="B12" s="43" t="s">
        <v>39</v>
      </c>
      <c r="C12" s="85"/>
      <c r="D12" s="85"/>
      <c r="E12" s="82">
        <f>SUM(C12+D12)</f>
        <v>0</v>
      </c>
      <c r="F12" s="43">
        <v>50</v>
      </c>
      <c r="G12" s="71">
        <f>SUM(E12*F12)</f>
        <v>0</v>
      </c>
      <c r="H12" s="44"/>
      <c r="I12" s="26"/>
    </row>
    <row r="13" spans="1:9" s="4" customFormat="1" ht="18.75" x14ac:dyDescent="0.3">
      <c r="A13" s="67" t="s">
        <v>82</v>
      </c>
      <c r="B13" s="43" t="s">
        <v>186</v>
      </c>
      <c r="C13" s="85"/>
      <c r="D13" s="85"/>
      <c r="E13" s="82">
        <f t="shared" ref="E13:E37" si="0">SUM(C13+D13)</f>
        <v>0</v>
      </c>
      <c r="F13" s="17">
        <v>50</v>
      </c>
      <c r="G13" s="71">
        <f t="shared" ref="G13:G17" si="1">SUM(E13*F13)</f>
        <v>0</v>
      </c>
      <c r="H13" s="26"/>
      <c r="I13" s="26"/>
    </row>
    <row r="14" spans="1:9" s="4" customFormat="1" ht="18.75" x14ac:dyDescent="0.3">
      <c r="A14" s="67" t="s">
        <v>83</v>
      </c>
      <c r="B14" s="43" t="s">
        <v>187</v>
      </c>
      <c r="C14" s="85"/>
      <c r="D14" s="85"/>
      <c r="E14" s="82">
        <f t="shared" si="0"/>
        <v>0</v>
      </c>
      <c r="F14" s="17">
        <v>30</v>
      </c>
      <c r="G14" s="71">
        <f t="shared" si="1"/>
        <v>0</v>
      </c>
      <c r="H14" s="26"/>
      <c r="I14" s="26"/>
    </row>
    <row r="15" spans="1:9" s="28" customFormat="1" ht="19.5" thickBot="1" x14ac:dyDescent="0.35">
      <c r="A15" s="67" t="s">
        <v>84</v>
      </c>
      <c r="B15" s="43" t="s">
        <v>188</v>
      </c>
      <c r="C15" s="85"/>
      <c r="D15" s="85"/>
      <c r="E15" s="82">
        <f t="shared" si="0"/>
        <v>0</v>
      </c>
      <c r="F15" s="17">
        <v>10</v>
      </c>
      <c r="G15" s="71">
        <f t="shared" si="1"/>
        <v>0</v>
      </c>
      <c r="H15" s="27"/>
      <c r="I15" s="27"/>
    </row>
    <row r="16" spans="1:9" s="10" customFormat="1" ht="46.5" thickBot="1" x14ac:dyDescent="0.35">
      <c r="A16" s="67">
        <v>2</v>
      </c>
      <c r="B16" s="43" t="s">
        <v>261</v>
      </c>
      <c r="C16" s="85"/>
      <c r="D16" s="85"/>
      <c r="E16" s="82">
        <f t="shared" si="0"/>
        <v>0</v>
      </c>
      <c r="F16" s="17">
        <v>10</v>
      </c>
      <c r="G16" s="68">
        <f t="shared" si="1"/>
        <v>0</v>
      </c>
      <c r="H16" s="9"/>
      <c r="I16" s="9"/>
    </row>
    <row r="17" spans="1:9" ht="19.5" thickBot="1" x14ac:dyDescent="0.35">
      <c r="A17" s="67">
        <v>3</v>
      </c>
      <c r="B17" s="43" t="s">
        <v>118</v>
      </c>
      <c r="C17" s="85"/>
      <c r="D17" s="86"/>
      <c r="E17" s="82">
        <f t="shared" si="0"/>
        <v>0</v>
      </c>
      <c r="F17" s="17">
        <v>30</v>
      </c>
      <c r="G17" s="71">
        <f t="shared" si="1"/>
        <v>0</v>
      </c>
      <c r="H17" s="7"/>
      <c r="I17" s="7"/>
    </row>
    <row r="18" spans="1:9" s="10" customFormat="1" ht="18" customHeight="1" thickBot="1" x14ac:dyDescent="0.35">
      <c r="A18" s="67"/>
      <c r="B18" s="43" t="s">
        <v>40</v>
      </c>
      <c r="C18" s="118"/>
      <c r="D18" s="118"/>
      <c r="E18" s="82"/>
      <c r="F18" s="40"/>
      <c r="G18" s="17"/>
      <c r="H18" s="9"/>
      <c r="I18" s="9"/>
    </row>
    <row r="19" spans="1:9" ht="18.75" hidden="1" customHeight="1" x14ac:dyDescent="0.3">
      <c r="A19" s="67" t="s">
        <v>85</v>
      </c>
      <c r="B19" s="43" t="s">
        <v>41</v>
      </c>
      <c r="C19" s="85"/>
      <c r="D19" s="85"/>
      <c r="E19" s="82">
        <f t="shared" si="0"/>
        <v>0</v>
      </c>
      <c r="F19" s="40"/>
      <c r="G19" s="17"/>
      <c r="H19" s="7"/>
      <c r="I19" s="7"/>
    </row>
    <row r="20" spans="1:9" s="4" customFormat="1" ht="18.75" x14ac:dyDescent="0.3">
      <c r="A20" s="67" t="s">
        <v>86</v>
      </c>
      <c r="B20" s="43" t="s">
        <v>119</v>
      </c>
      <c r="C20" s="85"/>
      <c r="D20" s="85"/>
      <c r="E20" s="82">
        <f t="shared" si="0"/>
        <v>0</v>
      </c>
      <c r="F20" s="17">
        <v>1</v>
      </c>
      <c r="G20" s="71">
        <f t="shared" ref="G20:G21" si="2">SUM(E20*F20)</f>
        <v>0</v>
      </c>
      <c r="H20" s="26"/>
      <c r="I20" s="26"/>
    </row>
    <row r="21" spans="1:9" s="4" customFormat="1" ht="18.75" x14ac:dyDescent="0.3">
      <c r="A21" s="67" t="s">
        <v>87</v>
      </c>
      <c r="B21" s="43" t="s">
        <v>120</v>
      </c>
      <c r="C21" s="85"/>
      <c r="D21" s="85"/>
      <c r="E21" s="82">
        <f t="shared" si="0"/>
        <v>0</v>
      </c>
      <c r="F21" s="17">
        <v>1</v>
      </c>
      <c r="G21" s="71">
        <f t="shared" si="2"/>
        <v>0</v>
      </c>
      <c r="H21" s="26"/>
      <c r="I21" s="26"/>
    </row>
    <row r="22" spans="1:9" ht="15.75" customHeight="1" x14ac:dyDescent="0.3">
      <c r="A22" s="67"/>
      <c r="B22" s="104" t="s">
        <v>268</v>
      </c>
      <c r="C22" s="117"/>
      <c r="D22" s="117"/>
      <c r="E22" s="106"/>
      <c r="F22" s="107"/>
      <c r="G22" s="105"/>
      <c r="H22" s="7"/>
      <c r="I22" s="7"/>
    </row>
    <row r="23" spans="1:9" ht="18" hidden="1" customHeight="1" x14ac:dyDescent="0.3">
      <c r="A23" s="67" t="s">
        <v>86</v>
      </c>
      <c r="B23" s="104"/>
      <c r="C23" s="117"/>
      <c r="D23" s="117"/>
      <c r="E23" s="106"/>
      <c r="F23" s="108"/>
      <c r="G23" s="105"/>
      <c r="H23" s="7"/>
      <c r="I23" s="7"/>
    </row>
    <row r="24" spans="1:9" ht="18" hidden="1" customHeight="1" x14ac:dyDescent="0.3">
      <c r="A24" s="67" t="s">
        <v>87</v>
      </c>
      <c r="B24" s="104"/>
      <c r="C24" s="117"/>
      <c r="D24" s="117"/>
      <c r="E24" s="106"/>
      <c r="F24" s="108"/>
      <c r="G24" s="105"/>
      <c r="H24" s="7"/>
      <c r="I24" s="7"/>
    </row>
    <row r="25" spans="1:9" ht="18.600000000000001" hidden="1" customHeight="1" thickBot="1" x14ac:dyDescent="0.35">
      <c r="A25" s="67" t="s">
        <v>88</v>
      </c>
      <c r="B25" s="104"/>
      <c r="C25" s="117"/>
      <c r="D25" s="117"/>
      <c r="E25" s="106"/>
      <c r="F25" s="108"/>
      <c r="G25" s="105"/>
      <c r="H25" s="7"/>
      <c r="I25" s="7"/>
    </row>
    <row r="26" spans="1:9" ht="18.75" hidden="1" customHeight="1" x14ac:dyDescent="0.3">
      <c r="A26" s="67"/>
      <c r="B26" s="104"/>
      <c r="C26" s="117"/>
      <c r="D26" s="117"/>
      <c r="E26" s="106"/>
      <c r="F26" s="108"/>
      <c r="G26" s="105"/>
      <c r="H26" s="7"/>
      <c r="I26" s="7"/>
    </row>
    <row r="27" spans="1:9" ht="18" hidden="1" customHeight="1" x14ac:dyDescent="0.3">
      <c r="A27" s="67" t="s">
        <v>89</v>
      </c>
      <c r="B27" s="104"/>
      <c r="C27" s="117"/>
      <c r="D27" s="117"/>
      <c r="E27" s="106"/>
      <c r="F27" s="108"/>
      <c r="G27" s="105"/>
      <c r="H27" s="7"/>
      <c r="I27" s="7"/>
    </row>
    <row r="28" spans="1:9" ht="18" hidden="1" customHeight="1" x14ac:dyDescent="0.3">
      <c r="A28" s="67" t="s">
        <v>90</v>
      </c>
      <c r="B28" s="104"/>
      <c r="C28" s="117"/>
      <c r="D28" s="117"/>
      <c r="E28" s="106"/>
      <c r="F28" s="108"/>
      <c r="G28" s="105"/>
      <c r="H28" s="7"/>
      <c r="I28" s="7"/>
    </row>
    <row r="29" spans="1:9" ht="18" hidden="1" customHeight="1" x14ac:dyDescent="0.3">
      <c r="A29" s="67" t="s">
        <v>91</v>
      </c>
      <c r="B29" s="104"/>
      <c r="C29" s="117"/>
      <c r="D29" s="117"/>
      <c r="E29" s="106"/>
      <c r="F29" s="108"/>
      <c r="G29" s="105"/>
      <c r="H29" s="7"/>
      <c r="I29" s="7"/>
    </row>
    <row r="30" spans="1:9" ht="18" hidden="1" customHeight="1" x14ac:dyDescent="0.3">
      <c r="A30" s="67" t="s">
        <v>92</v>
      </c>
      <c r="B30" s="104"/>
      <c r="C30" s="117"/>
      <c r="D30" s="117"/>
      <c r="E30" s="106"/>
      <c r="F30" s="108"/>
      <c r="G30" s="105"/>
      <c r="H30" s="7"/>
      <c r="I30" s="7"/>
    </row>
    <row r="31" spans="1:9" ht="13.5" customHeight="1" x14ac:dyDescent="0.3">
      <c r="A31" s="67"/>
      <c r="B31" s="104"/>
      <c r="C31" s="117"/>
      <c r="D31" s="117"/>
      <c r="E31" s="106"/>
      <c r="F31" s="109"/>
      <c r="G31" s="105"/>
      <c r="H31" s="7"/>
      <c r="I31" s="7"/>
    </row>
    <row r="32" spans="1:9" s="4" customFormat="1" ht="16.899999999999999" customHeight="1" x14ac:dyDescent="0.3">
      <c r="A32" s="67" t="s">
        <v>171</v>
      </c>
      <c r="B32" s="43" t="s">
        <v>42</v>
      </c>
      <c r="C32" s="85"/>
      <c r="D32" s="85"/>
      <c r="E32" s="82">
        <f t="shared" si="0"/>
        <v>0</v>
      </c>
      <c r="F32" s="17">
        <v>10</v>
      </c>
      <c r="G32" s="71">
        <f t="shared" ref="G32:G42" si="3">SUM(E32*F32)</f>
        <v>0</v>
      </c>
      <c r="H32" s="26"/>
      <c r="I32" s="26"/>
    </row>
    <row r="33" spans="1:9" s="4" customFormat="1" ht="16.899999999999999" customHeight="1" x14ac:dyDescent="0.3">
      <c r="A33" s="67" t="s">
        <v>172</v>
      </c>
      <c r="B33" s="43" t="s">
        <v>43</v>
      </c>
      <c r="C33" s="85"/>
      <c r="D33" s="85"/>
      <c r="E33" s="82">
        <f t="shared" si="0"/>
        <v>0</v>
      </c>
      <c r="F33" s="17">
        <v>20</v>
      </c>
      <c r="G33" s="71">
        <f t="shared" si="3"/>
        <v>0</v>
      </c>
      <c r="H33" s="26"/>
      <c r="I33" s="26"/>
    </row>
    <row r="34" spans="1:9" s="4" customFormat="1" ht="16.899999999999999" customHeight="1" x14ac:dyDescent="0.3">
      <c r="A34" s="67" t="s">
        <v>173</v>
      </c>
      <c r="B34" s="43" t="s">
        <v>44</v>
      </c>
      <c r="C34" s="85"/>
      <c r="D34" s="85"/>
      <c r="E34" s="82">
        <f t="shared" si="0"/>
        <v>0</v>
      </c>
      <c r="F34" s="17">
        <v>10</v>
      </c>
      <c r="G34" s="71">
        <f t="shared" si="3"/>
        <v>0</v>
      </c>
      <c r="H34" s="26"/>
      <c r="I34" s="26"/>
    </row>
    <row r="35" spans="1:9" s="4" customFormat="1" ht="16.899999999999999" customHeight="1" x14ac:dyDescent="0.3">
      <c r="A35" s="67" t="s">
        <v>174</v>
      </c>
      <c r="B35" s="43" t="s">
        <v>45</v>
      </c>
      <c r="C35" s="85"/>
      <c r="D35" s="85"/>
      <c r="E35" s="82">
        <f t="shared" si="0"/>
        <v>0</v>
      </c>
      <c r="F35" s="17">
        <v>10</v>
      </c>
      <c r="G35" s="71">
        <f t="shared" si="3"/>
        <v>0</v>
      </c>
      <c r="H35" s="26"/>
      <c r="I35" s="26"/>
    </row>
    <row r="36" spans="1:9" s="4" customFormat="1" ht="16.899999999999999" customHeight="1" x14ac:dyDescent="0.3">
      <c r="A36" s="67" t="s">
        <v>175</v>
      </c>
      <c r="B36" s="43" t="s">
        <v>46</v>
      </c>
      <c r="C36" s="85"/>
      <c r="D36" s="85"/>
      <c r="E36" s="82">
        <f t="shared" si="0"/>
        <v>0</v>
      </c>
      <c r="F36" s="17">
        <v>1</v>
      </c>
      <c r="G36" s="71">
        <f t="shared" si="3"/>
        <v>0</v>
      </c>
      <c r="H36" s="26"/>
      <c r="I36" s="26"/>
    </row>
    <row r="37" spans="1:9" s="4" customFormat="1" ht="16.899999999999999" customHeight="1" thickBot="1" x14ac:dyDescent="0.35">
      <c r="A37" s="25" t="s">
        <v>176</v>
      </c>
      <c r="B37" s="41" t="s">
        <v>47</v>
      </c>
      <c r="C37" s="85"/>
      <c r="D37" s="85"/>
      <c r="E37" s="82">
        <f t="shared" si="0"/>
        <v>0</v>
      </c>
      <c r="F37" s="17">
        <v>1</v>
      </c>
      <c r="G37" s="68">
        <f t="shared" si="3"/>
        <v>0</v>
      </c>
      <c r="H37" s="26"/>
      <c r="I37" s="26"/>
    </row>
    <row r="38" spans="1:9" ht="19.5" hidden="1" customHeight="1" thickBot="1" x14ac:dyDescent="0.35">
      <c r="A38" s="8" t="s">
        <v>93</v>
      </c>
      <c r="B38" s="11" t="s">
        <v>48</v>
      </c>
      <c r="C38" s="87"/>
      <c r="D38" s="88"/>
      <c r="E38" s="89"/>
      <c r="F38" s="74"/>
      <c r="G38" s="68">
        <f t="shared" si="3"/>
        <v>0</v>
      </c>
      <c r="H38" s="7"/>
      <c r="I38" s="7"/>
    </row>
    <row r="39" spans="1:9" ht="30.75" x14ac:dyDescent="0.3">
      <c r="A39" s="67"/>
      <c r="B39" s="43" t="s">
        <v>122</v>
      </c>
      <c r="C39" s="118"/>
      <c r="D39" s="118"/>
      <c r="E39" s="94"/>
      <c r="F39" s="40"/>
      <c r="G39" s="68"/>
      <c r="H39" s="7"/>
      <c r="I39" s="7"/>
    </row>
    <row r="40" spans="1:9" ht="18.75" x14ac:dyDescent="0.3">
      <c r="A40" s="67">
        <v>6</v>
      </c>
      <c r="B40" s="43" t="s">
        <v>121</v>
      </c>
      <c r="C40" s="85"/>
      <c r="D40" s="90"/>
      <c r="E40" s="94">
        <f>SUM(C40+D40)</f>
        <v>0</v>
      </c>
      <c r="F40" s="43">
        <v>1</v>
      </c>
      <c r="G40" s="68">
        <f t="shared" si="3"/>
        <v>0</v>
      </c>
      <c r="H40" s="7"/>
      <c r="I40" s="7"/>
    </row>
    <row r="41" spans="1:9" ht="30.75" x14ac:dyDescent="0.3">
      <c r="A41" s="67"/>
      <c r="B41" s="43" t="s">
        <v>123</v>
      </c>
      <c r="C41" s="96"/>
      <c r="D41" s="96"/>
      <c r="E41" s="91"/>
      <c r="F41" s="73"/>
      <c r="G41" s="75"/>
      <c r="H41" s="7"/>
      <c r="I41" s="7"/>
    </row>
    <row r="42" spans="1:9" ht="18.75" x14ac:dyDescent="0.3">
      <c r="A42" s="67">
        <v>7</v>
      </c>
      <c r="B42" s="43" t="s">
        <v>49</v>
      </c>
      <c r="C42" s="85"/>
      <c r="D42" s="85"/>
      <c r="E42" s="82">
        <f t="shared" ref="E42:E65" si="4">SUM(C42+D42)</f>
        <v>0</v>
      </c>
      <c r="F42" s="17">
        <v>10</v>
      </c>
      <c r="G42" s="68">
        <f t="shared" si="3"/>
        <v>0</v>
      </c>
      <c r="H42" s="7"/>
      <c r="I42" s="7"/>
    </row>
    <row r="43" spans="1:9" ht="30.75" x14ac:dyDescent="0.3">
      <c r="A43" s="8"/>
      <c r="B43" s="42" t="s">
        <v>267</v>
      </c>
      <c r="C43" s="97"/>
      <c r="D43" s="97"/>
      <c r="E43" s="93"/>
      <c r="F43" s="72"/>
      <c r="G43" s="56"/>
      <c r="H43" s="7"/>
      <c r="I43" s="7"/>
    </row>
    <row r="44" spans="1:9" ht="18.75" x14ac:dyDescent="0.3">
      <c r="A44" s="16" t="s">
        <v>98</v>
      </c>
      <c r="B44" s="43" t="s">
        <v>124</v>
      </c>
      <c r="C44" s="85"/>
      <c r="D44" s="85"/>
      <c r="E44" s="94">
        <f t="shared" si="4"/>
        <v>0</v>
      </c>
      <c r="F44" s="17">
        <v>10</v>
      </c>
      <c r="G44" s="68">
        <f t="shared" ref="G44:G56" si="5">SUM(E44*F44)</f>
        <v>0</v>
      </c>
      <c r="H44" s="7"/>
      <c r="I44" s="7"/>
    </row>
    <row r="45" spans="1:9" ht="18.75" x14ac:dyDescent="0.3">
      <c r="A45" s="16" t="s">
        <v>99</v>
      </c>
      <c r="B45" s="43" t="s">
        <v>125</v>
      </c>
      <c r="C45" s="85"/>
      <c r="D45" s="85"/>
      <c r="E45" s="94">
        <f t="shared" si="4"/>
        <v>0</v>
      </c>
      <c r="F45" s="17">
        <v>20</v>
      </c>
      <c r="G45" s="68">
        <f t="shared" si="5"/>
        <v>0</v>
      </c>
      <c r="H45" s="7"/>
      <c r="I45" s="7"/>
    </row>
    <row r="46" spans="1:9" ht="18.75" x14ac:dyDescent="0.3">
      <c r="A46" s="16" t="s">
        <v>177</v>
      </c>
      <c r="B46" s="43" t="s">
        <v>126</v>
      </c>
      <c r="C46" s="85"/>
      <c r="D46" s="85"/>
      <c r="E46" s="94">
        <f t="shared" si="4"/>
        <v>0</v>
      </c>
      <c r="F46" s="17">
        <v>10</v>
      </c>
      <c r="G46" s="68">
        <f t="shared" si="5"/>
        <v>0</v>
      </c>
      <c r="H46" s="7"/>
      <c r="I46" s="7"/>
    </row>
    <row r="47" spans="1:9" ht="19.5" hidden="1" customHeight="1" thickBot="1" x14ac:dyDescent="0.35">
      <c r="A47" s="45"/>
      <c r="B47" s="43" t="s">
        <v>59</v>
      </c>
      <c r="C47" s="85"/>
      <c r="D47" s="85"/>
      <c r="E47" s="94">
        <f t="shared" si="4"/>
        <v>0</v>
      </c>
      <c r="F47" s="17"/>
      <c r="G47" s="68">
        <f t="shared" si="5"/>
        <v>0</v>
      </c>
      <c r="H47" s="7"/>
      <c r="I47" s="7"/>
    </row>
    <row r="48" spans="1:9" ht="19.5" hidden="1" customHeight="1" thickBot="1" x14ac:dyDescent="0.35">
      <c r="A48" s="16" t="s">
        <v>94</v>
      </c>
      <c r="B48" s="43" t="s">
        <v>50</v>
      </c>
      <c r="C48" s="85"/>
      <c r="D48" s="85"/>
      <c r="E48" s="94">
        <f t="shared" si="4"/>
        <v>0</v>
      </c>
      <c r="F48" s="17">
        <v>10</v>
      </c>
      <c r="G48" s="68">
        <f t="shared" si="5"/>
        <v>0</v>
      </c>
      <c r="H48" s="7"/>
      <c r="I48" s="7"/>
    </row>
    <row r="49" spans="1:9" ht="19.5" hidden="1" customHeight="1" thickBot="1" x14ac:dyDescent="0.35">
      <c r="A49" s="16" t="s">
        <v>95</v>
      </c>
      <c r="B49" s="43" t="s">
        <v>51</v>
      </c>
      <c r="C49" s="85"/>
      <c r="D49" s="85"/>
      <c r="E49" s="94">
        <f t="shared" si="4"/>
        <v>0</v>
      </c>
      <c r="F49" s="17">
        <v>10</v>
      </c>
      <c r="G49" s="68">
        <f t="shared" si="5"/>
        <v>0</v>
      </c>
      <c r="H49" s="7"/>
      <c r="I49" s="7"/>
    </row>
    <row r="50" spans="1:9" ht="19.5" hidden="1" customHeight="1" thickBot="1" x14ac:dyDescent="0.35">
      <c r="A50" s="16" t="s">
        <v>96</v>
      </c>
      <c r="B50" s="43" t="s">
        <v>52</v>
      </c>
      <c r="C50" s="85"/>
      <c r="D50" s="85"/>
      <c r="E50" s="94">
        <f t="shared" si="4"/>
        <v>0</v>
      </c>
      <c r="F50" s="17">
        <v>10</v>
      </c>
      <c r="G50" s="68">
        <f t="shared" si="5"/>
        <v>0</v>
      </c>
      <c r="H50" s="7"/>
      <c r="I50" s="7"/>
    </row>
    <row r="51" spans="1:9" ht="19.5" hidden="1" customHeight="1" thickBot="1" x14ac:dyDescent="0.35">
      <c r="A51" s="16" t="s">
        <v>97</v>
      </c>
      <c r="B51" s="43" t="s">
        <v>53</v>
      </c>
      <c r="C51" s="85"/>
      <c r="D51" s="85"/>
      <c r="E51" s="94">
        <f t="shared" si="4"/>
        <v>0</v>
      </c>
      <c r="F51" s="17">
        <v>20</v>
      </c>
      <c r="G51" s="68">
        <f t="shared" si="5"/>
        <v>0</v>
      </c>
      <c r="H51" s="7"/>
      <c r="I51" s="7"/>
    </row>
    <row r="52" spans="1:9" ht="18.75" x14ac:dyDescent="0.3">
      <c r="A52" s="16" t="s">
        <v>178</v>
      </c>
      <c r="B52" s="43" t="s">
        <v>127</v>
      </c>
      <c r="C52" s="85"/>
      <c r="D52" s="85"/>
      <c r="E52" s="94">
        <f t="shared" si="4"/>
        <v>0</v>
      </c>
      <c r="F52" s="17">
        <v>10</v>
      </c>
      <c r="G52" s="68">
        <f t="shared" si="5"/>
        <v>0</v>
      </c>
      <c r="H52" s="7"/>
      <c r="I52" s="7"/>
    </row>
    <row r="53" spans="1:9" ht="18.75" x14ac:dyDescent="0.3">
      <c r="A53" s="16" t="s">
        <v>179</v>
      </c>
      <c r="B53" s="43" t="s">
        <v>128</v>
      </c>
      <c r="C53" s="85"/>
      <c r="D53" s="85"/>
      <c r="E53" s="94">
        <f t="shared" si="4"/>
        <v>0</v>
      </c>
      <c r="F53" s="17">
        <v>1</v>
      </c>
      <c r="G53" s="68">
        <f t="shared" si="5"/>
        <v>0</v>
      </c>
      <c r="H53" s="7"/>
      <c r="I53" s="7"/>
    </row>
    <row r="54" spans="1:9" ht="19.5" thickBot="1" x14ac:dyDescent="0.35">
      <c r="A54" s="16" t="s">
        <v>180</v>
      </c>
      <c r="B54" s="43" t="s">
        <v>129</v>
      </c>
      <c r="C54" s="85"/>
      <c r="D54" s="85"/>
      <c r="E54" s="94">
        <f t="shared" si="4"/>
        <v>0</v>
      </c>
      <c r="F54" s="17">
        <v>1</v>
      </c>
      <c r="G54" s="68">
        <f t="shared" si="5"/>
        <v>0</v>
      </c>
      <c r="H54" s="7"/>
      <c r="I54" s="7"/>
    </row>
    <row r="55" spans="1:9" ht="45.75" thickBot="1" x14ac:dyDescent="0.35">
      <c r="A55" s="45" t="s">
        <v>100</v>
      </c>
      <c r="B55" s="47" t="s">
        <v>133</v>
      </c>
      <c r="C55" s="85"/>
      <c r="D55" s="85"/>
      <c r="E55" s="82">
        <f t="shared" si="4"/>
        <v>0</v>
      </c>
      <c r="F55" s="17">
        <v>10</v>
      </c>
      <c r="G55" s="68">
        <f t="shared" si="5"/>
        <v>0</v>
      </c>
      <c r="H55" s="7"/>
      <c r="I55" s="7"/>
    </row>
    <row r="56" spans="1:9" ht="45" x14ac:dyDescent="0.3">
      <c r="A56" s="45" t="s">
        <v>101</v>
      </c>
      <c r="B56" s="47" t="s">
        <v>141</v>
      </c>
      <c r="C56" s="85"/>
      <c r="D56" s="85"/>
      <c r="E56" s="82">
        <f t="shared" si="4"/>
        <v>0</v>
      </c>
      <c r="F56" s="17">
        <v>10</v>
      </c>
      <c r="G56" s="68">
        <f t="shared" si="5"/>
        <v>0</v>
      </c>
      <c r="H56" s="7"/>
      <c r="I56" s="7"/>
    </row>
    <row r="57" spans="1:9" ht="45" x14ac:dyDescent="0.3">
      <c r="A57" s="46"/>
      <c r="B57" s="44" t="s">
        <v>162</v>
      </c>
      <c r="C57" s="118"/>
      <c r="D57" s="118"/>
      <c r="E57" s="82"/>
      <c r="F57" s="40"/>
      <c r="G57" s="17"/>
      <c r="H57" s="7"/>
      <c r="I57" s="7"/>
    </row>
    <row r="58" spans="1:9" ht="18.75" x14ac:dyDescent="0.3">
      <c r="A58" s="67" t="s">
        <v>169</v>
      </c>
      <c r="B58" s="43" t="s">
        <v>130</v>
      </c>
      <c r="C58" s="85"/>
      <c r="D58" s="85"/>
      <c r="E58" s="82">
        <f t="shared" si="4"/>
        <v>0</v>
      </c>
      <c r="F58" s="17">
        <v>10</v>
      </c>
      <c r="G58" s="68">
        <f t="shared" ref="G58:G60" si="6">SUM(E58*F58)</f>
        <v>0</v>
      </c>
      <c r="H58" s="7"/>
      <c r="I58" s="7"/>
    </row>
    <row r="59" spans="1:9" ht="18.75" x14ac:dyDescent="0.3">
      <c r="A59" s="67" t="s">
        <v>149</v>
      </c>
      <c r="B59" s="43" t="s">
        <v>131</v>
      </c>
      <c r="C59" s="85"/>
      <c r="D59" s="85"/>
      <c r="E59" s="82">
        <f t="shared" si="4"/>
        <v>0</v>
      </c>
      <c r="F59" s="17">
        <v>30</v>
      </c>
      <c r="G59" s="68">
        <f t="shared" si="6"/>
        <v>0</v>
      </c>
      <c r="H59" s="7"/>
      <c r="I59" s="7"/>
    </row>
    <row r="60" spans="1:9" ht="35.25" customHeight="1" x14ac:dyDescent="0.3">
      <c r="A60" s="34" t="s">
        <v>150</v>
      </c>
      <c r="B60" s="54" t="s">
        <v>132</v>
      </c>
      <c r="C60" s="96"/>
      <c r="D60" s="96"/>
      <c r="E60" s="91">
        <f t="shared" si="4"/>
        <v>0</v>
      </c>
      <c r="F60" s="17">
        <v>10</v>
      </c>
      <c r="G60" s="68">
        <f t="shared" si="6"/>
        <v>0</v>
      </c>
      <c r="H60" s="7"/>
      <c r="I60" s="7"/>
    </row>
    <row r="61" spans="1:9" ht="45.75" x14ac:dyDescent="0.3">
      <c r="A61" s="67"/>
      <c r="B61" s="43" t="s">
        <v>163</v>
      </c>
      <c r="C61" s="85"/>
      <c r="D61" s="85"/>
      <c r="E61" s="82"/>
      <c r="F61" s="40"/>
      <c r="G61" s="17"/>
      <c r="H61" s="7"/>
      <c r="I61" s="7"/>
    </row>
    <row r="62" spans="1:9" ht="18.75" x14ac:dyDescent="0.3">
      <c r="A62" s="21" t="s">
        <v>181</v>
      </c>
      <c r="B62" s="55" t="s">
        <v>130</v>
      </c>
      <c r="C62" s="97"/>
      <c r="D62" s="97"/>
      <c r="E62" s="98">
        <f t="shared" si="4"/>
        <v>0</v>
      </c>
      <c r="F62" s="23">
        <v>1</v>
      </c>
      <c r="G62" s="68">
        <f t="shared" ref="G62:G65" si="7">SUM(E62*F62)</f>
        <v>0</v>
      </c>
      <c r="H62" s="7"/>
      <c r="I62" s="7"/>
    </row>
    <row r="63" spans="1:9" ht="18.75" x14ac:dyDescent="0.3">
      <c r="A63" s="67" t="s">
        <v>182</v>
      </c>
      <c r="B63" s="50" t="s">
        <v>131</v>
      </c>
      <c r="C63" s="85"/>
      <c r="D63" s="85"/>
      <c r="E63" s="82">
        <f t="shared" si="4"/>
        <v>0</v>
      </c>
      <c r="F63" s="17">
        <v>10</v>
      </c>
      <c r="G63" s="68">
        <f t="shared" si="7"/>
        <v>0</v>
      </c>
      <c r="H63" s="7"/>
      <c r="I63" s="7"/>
    </row>
    <row r="64" spans="1:9" ht="19.5" thickBot="1" x14ac:dyDescent="0.35">
      <c r="A64" s="67" t="s">
        <v>183</v>
      </c>
      <c r="B64" s="50" t="s">
        <v>132</v>
      </c>
      <c r="C64" s="85"/>
      <c r="D64" s="85"/>
      <c r="E64" s="82">
        <f t="shared" si="4"/>
        <v>0</v>
      </c>
      <c r="F64" s="17">
        <v>1</v>
      </c>
      <c r="G64" s="68">
        <f t="shared" si="7"/>
        <v>0</v>
      </c>
      <c r="H64" s="7"/>
      <c r="I64" s="7"/>
    </row>
    <row r="65" spans="1:9" s="10" customFormat="1" ht="32.450000000000003" customHeight="1" thickBot="1" x14ac:dyDescent="0.35">
      <c r="A65" s="67">
        <v>12</v>
      </c>
      <c r="B65" s="66" t="s">
        <v>244</v>
      </c>
      <c r="C65" s="85"/>
      <c r="D65" s="85"/>
      <c r="E65" s="82">
        <f t="shared" si="4"/>
        <v>0</v>
      </c>
      <c r="F65" s="17">
        <v>20</v>
      </c>
      <c r="G65" s="68">
        <f t="shared" si="7"/>
        <v>0</v>
      </c>
      <c r="H65" s="9"/>
      <c r="I65" s="9"/>
    </row>
    <row r="66" spans="1:9" ht="18.75" x14ac:dyDescent="0.3">
      <c r="A66" s="51" t="s">
        <v>151</v>
      </c>
      <c r="B66" s="52"/>
      <c r="C66" s="99"/>
      <c r="D66" s="99"/>
      <c r="E66" s="100"/>
      <c r="F66" s="53"/>
      <c r="G66" s="17"/>
      <c r="H66" s="7"/>
      <c r="I66" s="7"/>
    </row>
    <row r="67" spans="1:9" ht="45" x14ac:dyDescent="0.25">
      <c r="A67" s="67">
        <v>13</v>
      </c>
      <c r="B67" s="22" t="s">
        <v>134</v>
      </c>
      <c r="C67" s="97"/>
      <c r="D67" s="97"/>
      <c r="E67" s="98">
        <f t="shared" ref="E67:E75" si="8">SUM(C67+D67)</f>
        <v>0</v>
      </c>
      <c r="F67" s="23">
        <v>200</v>
      </c>
      <c r="G67" s="68">
        <f t="shared" ref="G67:G75" si="9">SUM(E67*F67)</f>
        <v>0</v>
      </c>
    </row>
    <row r="68" spans="1:9" ht="45" x14ac:dyDescent="0.25">
      <c r="A68" s="67">
        <v>14</v>
      </c>
      <c r="B68" s="43" t="s">
        <v>159</v>
      </c>
      <c r="C68" s="85"/>
      <c r="D68" s="85"/>
      <c r="E68" s="82">
        <f t="shared" si="8"/>
        <v>0</v>
      </c>
      <c r="F68" s="17">
        <v>1</v>
      </c>
      <c r="G68" s="68">
        <f t="shared" si="9"/>
        <v>0</v>
      </c>
    </row>
    <row r="69" spans="1:9" x14ac:dyDescent="0.25">
      <c r="A69" s="67">
        <v>15</v>
      </c>
      <c r="B69" s="43" t="s">
        <v>2</v>
      </c>
      <c r="C69" s="85"/>
      <c r="D69" s="85"/>
      <c r="E69" s="82">
        <f t="shared" si="8"/>
        <v>0</v>
      </c>
      <c r="F69" s="17">
        <v>10</v>
      </c>
      <c r="G69" s="68">
        <f t="shared" si="9"/>
        <v>0</v>
      </c>
    </row>
    <row r="70" spans="1:9" ht="30" x14ac:dyDescent="0.25">
      <c r="A70" s="67">
        <v>16</v>
      </c>
      <c r="B70" s="43" t="s">
        <v>9</v>
      </c>
      <c r="C70" s="85"/>
      <c r="D70" s="85"/>
      <c r="E70" s="82">
        <f t="shared" si="8"/>
        <v>0</v>
      </c>
      <c r="F70" s="17">
        <v>20</v>
      </c>
      <c r="G70" s="68">
        <f t="shared" si="9"/>
        <v>0</v>
      </c>
    </row>
    <row r="71" spans="1:9" ht="30" x14ac:dyDescent="0.25">
      <c r="A71" s="67">
        <v>17</v>
      </c>
      <c r="B71" s="43" t="s">
        <v>10</v>
      </c>
      <c r="C71" s="85"/>
      <c r="D71" s="85"/>
      <c r="E71" s="82">
        <f t="shared" si="8"/>
        <v>0</v>
      </c>
      <c r="F71" s="17">
        <v>1</v>
      </c>
      <c r="G71" s="68">
        <f t="shared" si="9"/>
        <v>0</v>
      </c>
    </row>
    <row r="72" spans="1:9" ht="30" x14ac:dyDescent="0.25">
      <c r="A72" s="67">
        <v>18</v>
      </c>
      <c r="B72" s="43" t="s">
        <v>11</v>
      </c>
      <c r="C72" s="85"/>
      <c r="D72" s="85"/>
      <c r="E72" s="82">
        <f t="shared" si="8"/>
        <v>0</v>
      </c>
      <c r="F72" s="17">
        <v>50</v>
      </c>
      <c r="G72" s="68">
        <f t="shared" si="9"/>
        <v>0</v>
      </c>
    </row>
    <row r="73" spans="1:9" ht="45" x14ac:dyDescent="0.25">
      <c r="A73" s="67">
        <v>19</v>
      </c>
      <c r="B73" s="43" t="s">
        <v>160</v>
      </c>
      <c r="C73" s="85"/>
      <c r="D73" s="85"/>
      <c r="E73" s="82">
        <f t="shared" si="8"/>
        <v>0</v>
      </c>
      <c r="F73" s="17">
        <v>50</v>
      </c>
      <c r="G73" s="68">
        <f t="shared" si="9"/>
        <v>0</v>
      </c>
    </row>
    <row r="74" spans="1:9" ht="19.899999999999999" customHeight="1" x14ac:dyDescent="0.25">
      <c r="A74" s="67">
        <v>20</v>
      </c>
      <c r="B74" s="43" t="s">
        <v>8</v>
      </c>
      <c r="C74" s="85"/>
      <c r="D74" s="85"/>
      <c r="E74" s="82">
        <f t="shared" si="8"/>
        <v>0</v>
      </c>
      <c r="F74" s="17">
        <v>100</v>
      </c>
      <c r="G74" s="68">
        <f t="shared" si="9"/>
        <v>0</v>
      </c>
    </row>
    <row r="75" spans="1:9" ht="20.45" customHeight="1" x14ac:dyDescent="0.25">
      <c r="A75" s="67">
        <v>21</v>
      </c>
      <c r="B75" s="43" t="s">
        <v>146</v>
      </c>
      <c r="C75" s="85"/>
      <c r="D75" s="85"/>
      <c r="E75" s="82">
        <f t="shared" si="8"/>
        <v>0</v>
      </c>
      <c r="F75" s="17">
        <v>200</v>
      </c>
      <c r="G75" s="68">
        <f t="shared" si="9"/>
        <v>0</v>
      </c>
    </row>
    <row r="76" spans="1:9" ht="15.75" x14ac:dyDescent="0.25">
      <c r="A76" s="113" t="s">
        <v>196</v>
      </c>
      <c r="B76" s="114"/>
      <c r="C76" s="83"/>
      <c r="D76" s="84"/>
      <c r="E76" s="82"/>
      <c r="F76" s="43"/>
      <c r="G76" s="17"/>
    </row>
    <row r="77" spans="1:9" ht="28.9" customHeight="1" x14ac:dyDescent="0.25">
      <c r="A77" s="67">
        <v>22</v>
      </c>
      <c r="B77" s="43" t="s">
        <v>142</v>
      </c>
      <c r="C77" s="85"/>
      <c r="D77" s="85"/>
      <c r="E77" s="82">
        <f t="shared" ref="E77:E138" si="10">SUM(C77+D77)</f>
        <v>0</v>
      </c>
      <c r="F77" s="17">
        <v>10</v>
      </c>
      <c r="G77" s="71">
        <f t="shared" ref="G77:G83" si="11">SUM(E77*F77)</f>
        <v>0</v>
      </c>
    </row>
    <row r="78" spans="1:9" ht="60" x14ac:dyDescent="0.25">
      <c r="A78" s="67">
        <v>23</v>
      </c>
      <c r="B78" s="43" t="s">
        <v>258</v>
      </c>
      <c r="C78" s="85"/>
      <c r="D78" s="85"/>
      <c r="E78" s="82">
        <f t="shared" si="10"/>
        <v>0</v>
      </c>
      <c r="F78" s="17">
        <v>30</v>
      </c>
      <c r="G78" s="71">
        <f t="shared" si="11"/>
        <v>0</v>
      </c>
    </row>
    <row r="79" spans="1:9" x14ac:dyDescent="0.25">
      <c r="A79" s="67">
        <v>24</v>
      </c>
      <c r="B79" s="43" t="s">
        <v>152</v>
      </c>
      <c r="C79" s="85"/>
      <c r="D79" s="85"/>
      <c r="E79" s="82">
        <f t="shared" si="10"/>
        <v>0</v>
      </c>
      <c r="F79" s="17">
        <v>50</v>
      </c>
      <c r="G79" s="71">
        <f t="shared" si="11"/>
        <v>0</v>
      </c>
    </row>
    <row r="80" spans="1:9" x14ac:dyDescent="0.25">
      <c r="A80" s="67">
        <v>25</v>
      </c>
      <c r="B80" s="43" t="s">
        <v>3</v>
      </c>
      <c r="C80" s="85"/>
      <c r="D80" s="85"/>
      <c r="E80" s="82">
        <f t="shared" si="10"/>
        <v>0</v>
      </c>
      <c r="F80" s="17">
        <v>1</v>
      </c>
      <c r="G80" s="71">
        <f t="shared" si="11"/>
        <v>0</v>
      </c>
    </row>
    <row r="81" spans="1:7" x14ac:dyDescent="0.25">
      <c r="A81" s="67">
        <v>26</v>
      </c>
      <c r="B81" s="43" t="s">
        <v>164</v>
      </c>
      <c r="C81" s="85"/>
      <c r="D81" s="85"/>
      <c r="E81" s="82">
        <f t="shared" si="10"/>
        <v>0</v>
      </c>
      <c r="F81" s="17">
        <v>10</v>
      </c>
      <c r="G81" s="71">
        <f t="shared" si="11"/>
        <v>0</v>
      </c>
    </row>
    <row r="82" spans="1:7" x14ac:dyDescent="0.25">
      <c r="A82" s="67">
        <v>27</v>
      </c>
      <c r="B82" s="43" t="s">
        <v>18</v>
      </c>
      <c r="C82" s="85"/>
      <c r="D82" s="85"/>
      <c r="E82" s="82">
        <f t="shared" si="10"/>
        <v>0</v>
      </c>
      <c r="F82" s="17">
        <v>10</v>
      </c>
      <c r="G82" s="71">
        <f t="shared" si="11"/>
        <v>0</v>
      </c>
    </row>
    <row r="83" spans="1:7" ht="16.149999999999999" customHeight="1" x14ac:dyDescent="0.25">
      <c r="A83" s="67">
        <v>28</v>
      </c>
      <c r="B83" s="43" t="s">
        <v>255</v>
      </c>
      <c r="C83" s="96"/>
      <c r="D83" s="96"/>
      <c r="E83" s="91">
        <f t="shared" si="10"/>
        <v>0</v>
      </c>
      <c r="F83" s="73">
        <v>1</v>
      </c>
      <c r="G83" s="71">
        <f t="shared" si="11"/>
        <v>0</v>
      </c>
    </row>
    <row r="84" spans="1:7" ht="16.149999999999999" customHeight="1" x14ac:dyDescent="0.25">
      <c r="A84" s="115" t="s">
        <v>197</v>
      </c>
      <c r="B84" s="115"/>
      <c r="C84" s="118"/>
      <c r="D84" s="118"/>
      <c r="E84" s="82"/>
      <c r="F84" s="17"/>
      <c r="G84" s="17"/>
    </row>
    <row r="85" spans="1:7" x14ac:dyDescent="0.25">
      <c r="A85" s="67">
        <v>29</v>
      </c>
      <c r="B85" s="43" t="s">
        <v>6</v>
      </c>
      <c r="C85" s="97"/>
      <c r="D85" s="97"/>
      <c r="E85" s="98">
        <f t="shared" si="10"/>
        <v>0</v>
      </c>
      <c r="F85" s="23">
        <v>20</v>
      </c>
      <c r="G85" s="71">
        <f t="shared" ref="G85:G102" si="12">SUM(E85*F85)</f>
        <v>0</v>
      </c>
    </row>
    <row r="86" spans="1:7" x14ac:dyDescent="0.25">
      <c r="A86" s="67">
        <v>30</v>
      </c>
      <c r="B86" s="43" t="s">
        <v>113</v>
      </c>
      <c r="C86" s="85"/>
      <c r="D86" s="85"/>
      <c r="E86" s="82">
        <f t="shared" si="10"/>
        <v>0</v>
      </c>
      <c r="F86" s="17">
        <v>30</v>
      </c>
      <c r="G86" s="71">
        <f t="shared" si="12"/>
        <v>0</v>
      </c>
    </row>
    <row r="87" spans="1:7" x14ac:dyDescent="0.25">
      <c r="A87" s="67">
        <v>31</v>
      </c>
      <c r="B87" s="43" t="s">
        <v>189</v>
      </c>
      <c r="C87" s="85"/>
      <c r="D87" s="85"/>
      <c r="E87" s="82">
        <f t="shared" si="10"/>
        <v>0</v>
      </c>
      <c r="F87" s="17">
        <v>10</v>
      </c>
      <c r="G87" s="71">
        <f t="shared" si="12"/>
        <v>0</v>
      </c>
    </row>
    <row r="88" spans="1:7" x14ac:dyDescent="0.25">
      <c r="A88" s="67">
        <v>32</v>
      </c>
      <c r="B88" s="43" t="s">
        <v>217</v>
      </c>
      <c r="C88" s="85"/>
      <c r="D88" s="85"/>
      <c r="E88" s="82">
        <f t="shared" si="10"/>
        <v>0</v>
      </c>
      <c r="F88" s="17">
        <v>20</v>
      </c>
      <c r="G88" s="71">
        <f t="shared" si="12"/>
        <v>0</v>
      </c>
    </row>
    <row r="89" spans="1:7" x14ac:dyDescent="0.25">
      <c r="A89" s="67" t="s">
        <v>184</v>
      </c>
      <c r="B89" s="43" t="s">
        <v>136</v>
      </c>
      <c r="C89" s="85"/>
      <c r="D89" s="85"/>
      <c r="E89" s="82">
        <f t="shared" si="10"/>
        <v>0</v>
      </c>
      <c r="F89" s="17">
        <v>10</v>
      </c>
      <c r="G89" s="71">
        <f t="shared" si="12"/>
        <v>0</v>
      </c>
    </row>
    <row r="90" spans="1:7" x14ac:dyDescent="0.25">
      <c r="A90" s="67" t="s">
        <v>185</v>
      </c>
      <c r="B90" s="43" t="s">
        <v>135</v>
      </c>
      <c r="C90" s="85"/>
      <c r="D90" s="85"/>
      <c r="E90" s="82">
        <f t="shared" si="10"/>
        <v>0</v>
      </c>
      <c r="F90" s="17">
        <v>20</v>
      </c>
      <c r="G90" s="71">
        <f t="shared" si="12"/>
        <v>0</v>
      </c>
    </row>
    <row r="91" spans="1:7" x14ac:dyDescent="0.25">
      <c r="A91" s="67" t="s">
        <v>218</v>
      </c>
      <c r="B91" s="43" t="s">
        <v>256</v>
      </c>
      <c r="C91" s="85"/>
      <c r="D91" s="85"/>
      <c r="E91" s="82">
        <f t="shared" si="10"/>
        <v>0</v>
      </c>
      <c r="F91" s="17">
        <v>10</v>
      </c>
      <c r="G91" s="71">
        <f t="shared" si="12"/>
        <v>0</v>
      </c>
    </row>
    <row r="92" spans="1:7" x14ac:dyDescent="0.25">
      <c r="A92" s="67" t="s">
        <v>219</v>
      </c>
      <c r="B92" s="43" t="s">
        <v>257</v>
      </c>
      <c r="C92" s="85"/>
      <c r="D92" s="85"/>
      <c r="E92" s="82">
        <f t="shared" si="10"/>
        <v>0</v>
      </c>
      <c r="F92" s="17">
        <v>10</v>
      </c>
      <c r="G92" s="71">
        <f t="shared" si="12"/>
        <v>0</v>
      </c>
    </row>
    <row r="93" spans="1:7" x14ac:dyDescent="0.25">
      <c r="A93" s="67">
        <v>35</v>
      </c>
      <c r="B93" s="43" t="s">
        <v>205</v>
      </c>
      <c r="C93" s="85"/>
      <c r="D93" s="85"/>
      <c r="E93" s="82">
        <f t="shared" si="10"/>
        <v>0</v>
      </c>
      <c r="F93" s="17">
        <v>1</v>
      </c>
      <c r="G93" s="71">
        <f t="shared" si="12"/>
        <v>0</v>
      </c>
    </row>
    <row r="94" spans="1:7" x14ac:dyDescent="0.25">
      <c r="A94" s="67" t="s">
        <v>238</v>
      </c>
      <c r="B94" s="43" t="s">
        <v>195</v>
      </c>
      <c r="C94" s="85"/>
      <c r="D94" s="85"/>
      <c r="E94" s="82">
        <f t="shared" si="10"/>
        <v>0</v>
      </c>
      <c r="F94" s="17">
        <v>10</v>
      </c>
      <c r="G94" s="71">
        <f t="shared" si="12"/>
        <v>0</v>
      </c>
    </row>
    <row r="95" spans="1:7" ht="30" x14ac:dyDescent="0.25">
      <c r="A95" s="8" t="s">
        <v>239</v>
      </c>
      <c r="B95" s="42" t="s">
        <v>240</v>
      </c>
      <c r="C95" s="85"/>
      <c r="D95" s="85"/>
      <c r="E95" s="82">
        <f t="shared" si="10"/>
        <v>0</v>
      </c>
      <c r="F95" s="17">
        <v>10</v>
      </c>
      <c r="G95" s="68">
        <f t="shared" si="12"/>
        <v>0</v>
      </c>
    </row>
    <row r="96" spans="1:7" x14ac:dyDescent="0.25">
      <c r="A96" s="67">
        <v>37</v>
      </c>
      <c r="B96" s="43" t="s">
        <v>243</v>
      </c>
      <c r="C96" s="85"/>
      <c r="D96" s="85"/>
      <c r="E96" s="82">
        <f t="shared" si="10"/>
        <v>0</v>
      </c>
      <c r="F96" s="17">
        <v>20</v>
      </c>
      <c r="G96" s="71">
        <f t="shared" si="12"/>
        <v>0</v>
      </c>
    </row>
    <row r="97" spans="1:7" x14ac:dyDescent="0.25">
      <c r="A97" s="67">
        <v>38</v>
      </c>
      <c r="B97" s="43" t="s">
        <v>203</v>
      </c>
      <c r="C97" s="85"/>
      <c r="D97" s="85"/>
      <c r="E97" s="82">
        <f t="shared" si="10"/>
        <v>0</v>
      </c>
      <c r="F97" s="17">
        <v>20</v>
      </c>
      <c r="G97" s="71">
        <f t="shared" si="12"/>
        <v>0</v>
      </c>
    </row>
    <row r="98" spans="1:7" x14ac:dyDescent="0.25">
      <c r="A98" s="67">
        <v>39</v>
      </c>
      <c r="B98" s="43" t="s">
        <v>204</v>
      </c>
      <c r="C98" s="85"/>
      <c r="D98" s="85"/>
      <c r="E98" s="82">
        <f t="shared" si="10"/>
        <v>0</v>
      </c>
      <c r="F98" s="17">
        <v>20</v>
      </c>
      <c r="G98" s="71">
        <f t="shared" si="12"/>
        <v>0</v>
      </c>
    </row>
    <row r="99" spans="1:7" x14ac:dyDescent="0.25">
      <c r="A99" s="67">
        <v>40</v>
      </c>
      <c r="B99" s="43" t="s">
        <v>242</v>
      </c>
      <c r="C99" s="85"/>
      <c r="D99" s="85"/>
      <c r="E99" s="82">
        <f t="shared" si="10"/>
        <v>0</v>
      </c>
      <c r="F99" s="17">
        <v>40</v>
      </c>
      <c r="G99" s="71">
        <f t="shared" si="12"/>
        <v>0</v>
      </c>
    </row>
    <row r="100" spans="1:7" x14ac:dyDescent="0.25">
      <c r="A100" s="67">
        <v>41</v>
      </c>
      <c r="B100" s="43" t="s">
        <v>241</v>
      </c>
      <c r="C100" s="85"/>
      <c r="D100" s="85"/>
      <c r="E100" s="82">
        <f t="shared" si="10"/>
        <v>0</v>
      </c>
      <c r="F100" s="17">
        <v>30</v>
      </c>
      <c r="G100" s="71">
        <f t="shared" si="12"/>
        <v>0</v>
      </c>
    </row>
    <row r="101" spans="1:7" x14ac:dyDescent="0.25">
      <c r="A101" s="67">
        <v>42</v>
      </c>
      <c r="B101" s="43" t="s">
        <v>140</v>
      </c>
      <c r="C101" s="85"/>
      <c r="D101" s="85"/>
      <c r="E101" s="82">
        <f t="shared" si="10"/>
        <v>0</v>
      </c>
      <c r="F101" s="17">
        <v>1</v>
      </c>
      <c r="G101" s="71">
        <f t="shared" si="12"/>
        <v>0</v>
      </c>
    </row>
    <row r="102" spans="1:7" x14ac:dyDescent="0.25">
      <c r="A102" s="67">
        <v>43</v>
      </c>
      <c r="B102" s="43" t="s">
        <v>12</v>
      </c>
      <c r="C102" s="85"/>
      <c r="D102" s="85"/>
      <c r="E102" s="82">
        <f t="shared" si="10"/>
        <v>0</v>
      </c>
      <c r="F102" s="17">
        <v>20</v>
      </c>
      <c r="G102" s="71">
        <f t="shared" si="12"/>
        <v>0</v>
      </c>
    </row>
    <row r="103" spans="1:7" x14ac:dyDescent="0.25">
      <c r="A103" s="115" t="s">
        <v>200</v>
      </c>
      <c r="B103" s="115"/>
      <c r="C103" s="118"/>
      <c r="D103" s="118"/>
      <c r="E103" s="82"/>
      <c r="F103" s="17"/>
      <c r="G103" s="17"/>
    </row>
    <row r="104" spans="1:7" x14ac:dyDescent="0.25">
      <c r="A104" s="67"/>
      <c r="B104" s="43" t="s">
        <v>76</v>
      </c>
      <c r="C104" s="118"/>
      <c r="D104" s="118"/>
      <c r="E104" s="82"/>
      <c r="F104" s="17"/>
      <c r="G104" s="17"/>
    </row>
    <row r="105" spans="1:7" x14ac:dyDescent="0.25">
      <c r="A105" s="67" t="s">
        <v>247</v>
      </c>
      <c r="B105" s="43" t="s">
        <v>13</v>
      </c>
      <c r="C105" s="85"/>
      <c r="D105" s="85"/>
      <c r="E105" s="82">
        <f t="shared" si="10"/>
        <v>0</v>
      </c>
      <c r="F105" s="17">
        <v>50</v>
      </c>
      <c r="G105" s="71">
        <f t="shared" ref="G105:G169" si="13">SUM(E105*F105)</f>
        <v>0</v>
      </c>
    </row>
    <row r="106" spans="1:7" x14ac:dyDescent="0.25">
      <c r="A106" s="67" t="s">
        <v>248</v>
      </c>
      <c r="B106" s="43" t="s">
        <v>14</v>
      </c>
      <c r="C106" s="85"/>
      <c r="D106" s="85"/>
      <c r="E106" s="82">
        <f t="shared" si="10"/>
        <v>0</v>
      </c>
      <c r="F106" s="17">
        <v>50</v>
      </c>
      <c r="G106" s="71">
        <f t="shared" si="13"/>
        <v>0</v>
      </c>
    </row>
    <row r="107" spans="1:7" x14ac:dyDescent="0.25">
      <c r="A107" s="67" t="s">
        <v>249</v>
      </c>
      <c r="B107" s="43" t="s">
        <v>15</v>
      </c>
      <c r="C107" s="85"/>
      <c r="D107" s="85"/>
      <c r="E107" s="82">
        <f t="shared" si="10"/>
        <v>0</v>
      </c>
      <c r="F107" s="17">
        <v>30</v>
      </c>
      <c r="G107" s="71">
        <f t="shared" si="13"/>
        <v>0</v>
      </c>
    </row>
    <row r="108" spans="1:7" x14ac:dyDescent="0.25">
      <c r="A108" s="67" t="s">
        <v>250</v>
      </c>
      <c r="B108" s="43" t="s">
        <v>16</v>
      </c>
      <c r="C108" s="85"/>
      <c r="D108" s="85"/>
      <c r="E108" s="82">
        <f t="shared" si="10"/>
        <v>0</v>
      </c>
      <c r="F108" s="17">
        <v>20</v>
      </c>
      <c r="G108" s="71">
        <f t="shared" si="13"/>
        <v>0</v>
      </c>
    </row>
    <row r="109" spans="1:7" ht="30" x14ac:dyDescent="0.25">
      <c r="A109" s="67">
        <v>45</v>
      </c>
      <c r="B109" s="43" t="s">
        <v>17</v>
      </c>
      <c r="C109" s="85"/>
      <c r="D109" s="85"/>
      <c r="E109" s="82">
        <f t="shared" si="10"/>
        <v>0</v>
      </c>
      <c r="F109" s="17">
        <v>30</v>
      </c>
      <c r="G109" s="71">
        <f t="shared" si="13"/>
        <v>0</v>
      </c>
    </row>
    <row r="110" spans="1:7" x14ac:dyDescent="0.25">
      <c r="A110" s="67"/>
      <c r="B110" s="43" t="s">
        <v>161</v>
      </c>
      <c r="C110" s="85"/>
      <c r="D110" s="85"/>
      <c r="E110" s="82"/>
      <c r="F110" s="17"/>
      <c r="G110" s="17"/>
    </row>
    <row r="111" spans="1:7" x14ac:dyDescent="0.25">
      <c r="A111" s="67" t="s">
        <v>251</v>
      </c>
      <c r="B111" s="43" t="s">
        <v>13</v>
      </c>
      <c r="C111" s="85"/>
      <c r="D111" s="85"/>
      <c r="E111" s="82">
        <f t="shared" si="10"/>
        <v>0</v>
      </c>
      <c r="F111" s="17">
        <v>1</v>
      </c>
      <c r="G111" s="71">
        <f t="shared" si="13"/>
        <v>0</v>
      </c>
    </row>
    <row r="112" spans="1:7" x14ac:dyDescent="0.25">
      <c r="A112" s="67" t="s">
        <v>252</v>
      </c>
      <c r="B112" s="43" t="s">
        <v>14</v>
      </c>
      <c r="C112" s="85"/>
      <c r="D112" s="85"/>
      <c r="E112" s="82">
        <f t="shared" si="10"/>
        <v>0</v>
      </c>
      <c r="F112" s="17">
        <v>50</v>
      </c>
      <c r="G112" s="71">
        <f t="shared" si="13"/>
        <v>0</v>
      </c>
    </row>
    <row r="113" spans="1:7" x14ac:dyDescent="0.25">
      <c r="A113" s="67" t="s">
        <v>253</v>
      </c>
      <c r="B113" s="43" t="s">
        <v>16</v>
      </c>
      <c r="C113" s="85"/>
      <c r="D113" s="85"/>
      <c r="E113" s="82">
        <f t="shared" si="10"/>
        <v>0</v>
      </c>
      <c r="F113" s="17">
        <v>10</v>
      </c>
      <c r="G113" s="71">
        <f t="shared" si="13"/>
        <v>0</v>
      </c>
    </row>
    <row r="114" spans="1:7" x14ac:dyDescent="0.25">
      <c r="A114" s="67" t="s">
        <v>212</v>
      </c>
      <c r="B114" s="43" t="s">
        <v>154</v>
      </c>
      <c r="C114" s="97"/>
      <c r="D114" s="97"/>
      <c r="E114" s="98">
        <f t="shared" si="10"/>
        <v>0</v>
      </c>
      <c r="F114" s="23">
        <v>20</v>
      </c>
      <c r="G114" s="71">
        <f t="shared" si="13"/>
        <v>0</v>
      </c>
    </row>
    <row r="115" spans="1:7" x14ac:dyDescent="0.25">
      <c r="A115" s="67" t="s">
        <v>213</v>
      </c>
      <c r="B115" s="43" t="s">
        <v>155</v>
      </c>
      <c r="C115" s="85"/>
      <c r="D115" s="85"/>
      <c r="E115" s="82">
        <f t="shared" si="10"/>
        <v>0</v>
      </c>
      <c r="F115" s="17">
        <v>10</v>
      </c>
      <c r="G115" s="71">
        <f t="shared" si="13"/>
        <v>0</v>
      </c>
    </row>
    <row r="116" spans="1:7" x14ac:dyDescent="0.25">
      <c r="A116" s="67" t="s">
        <v>214</v>
      </c>
      <c r="B116" s="43" t="s">
        <v>156</v>
      </c>
      <c r="C116" s="85"/>
      <c r="D116" s="85"/>
      <c r="E116" s="82">
        <f t="shared" si="10"/>
        <v>0</v>
      </c>
      <c r="F116" s="17">
        <v>1</v>
      </c>
      <c r="G116" s="71">
        <f t="shared" si="13"/>
        <v>0</v>
      </c>
    </row>
    <row r="117" spans="1:7" x14ac:dyDescent="0.25">
      <c r="A117" s="67">
        <v>48</v>
      </c>
      <c r="B117" s="43" t="s">
        <v>157</v>
      </c>
      <c r="C117" s="85"/>
      <c r="D117" s="85"/>
      <c r="E117" s="82">
        <f t="shared" si="10"/>
        <v>0</v>
      </c>
      <c r="F117" s="17">
        <v>1</v>
      </c>
      <c r="G117" s="71">
        <f t="shared" si="13"/>
        <v>0</v>
      </c>
    </row>
    <row r="118" spans="1:7" x14ac:dyDescent="0.25">
      <c r="A118" s="67">
        <v>49</v>
      </c>
      <c r="B118" s="43" t="s">
        <v>61</v>
      </c>
      <c r="C118" s="85"/>
      <c r="D118" s="85"/>
      <c r="E118" s="82">
        <f t="shared" si="10"/>
        <v>0</v>
      </c>
      <c r="F118" s="17">
        <v>20</v>
      </c>
      <c r="G118" s="71">
        <f t="shared" si="13"/>
        <v>0</v>
      </c>
    </row>
    <row r="119" spans="1:7" ht="30" x14ac:dyDescent="0.25">
      <c r="A119" s="67">
        <v>50</v>
      </c>
      <c r="B119" s="43" t="s">
        <v>158</v>
      </c>
      <c r="C119" s="85"/>
      <c r="D119" s="85"/>
      <c r="E119" s="82">
        <f t="shared" si="10"/>
        <v>0</v>
      </c>
      <c r="F119" s="17">
        <v>20</v>
      </c>
      <c r="G119" s="68">
        <f t="shared" si="13"/>
        <v>0</v>
      </c>
    </row>
    <row r="120" spans="1:7" ht="18.75" x14ac:dyDescent="0.3">
      <c r="A120" s="113" t="s">
        <v>201</v>
      </c>
      <c r="B120" s="114"/>
      <c r="C120" s="85"/>
      <c r="D120" s="95"/>
      <c r="E120" s="82"/>
      <c r="F120" s="40"/>
      <c r="G120" s="17"/>
    </row>
    <row r="121" spans="1:7" ht="33.6" customHeight="1" x14ac:dyDescent="0.25">
      <c r="A121" s="67">
        <v>51</v>
      </c>
      <c r="B121" s="43" t="s">
        <v>254</v>
      </c>
      <c r="C121" s="85"/>
      <c r="D121" s="85"/>
      <c r="E121" s="82">
        <f t="shared" si="10"/>
        <v>0</v>
      </c>
      <c r="F121" s="17">
        <v>20</v>
      </c>
      <c r="G121" s="68">
        <f t="shared" si="13"/>
        <v>0</v>
      </c>
    </row>
    <row r="122" spans="1:7" x14ac:dyDescent="0.25">
      <c r="A122" s="67">
        <v>52</v>
      </c>
      <c r="B122" s="43" t="s">
        <v>19</v>
      </c>
      <c r="C122" s="85"/>
      <c r="D122" s="85"/>
      <c r="E122" s="82">
        <f t="shared" si="10"/>
        <v>0</v>
      </c>
      <c r="F122" s="17">
        <v>30</v>
      </c>
      <c r="G122" s="68">
        <f t="shared" si="13"/>
        <v>0</v>
      </c>
    </row>
    <row r="123" spans="1:7" x14ac:dyDescent="0.25">
      <c r="A123" s="67">
        <v>53</v>
      </c>
      <c r="B123" s="43" t="s">
        <v>20</v>
      </c>
      <c r="C123" s="85"/>
      <c r="D123" s="85"/>
      <c r="E123" s="82">
        <f t="shared" si="10"/>
        <v>0</v>
      </c>
      <c r="F123" s="17">
        <v>30</v>
      </c>
      <c r="G123" s="68">
        <f t="shared" si="13"/>
        <v>0</v>
      </c>
    </row>
    <row r="124" spans="1:7" x14ac:dyDescent="0.25">
      <c r="A124" s="67">
        <v>54</v>
      </c>
      <c r="B124" s="43" t="s">
        <v>145</v>
      </c>
      <c r="C124" s="85"/>
      <c r="D124" s="85"/>
      <c r="E124" s="82">
        <f t="shared" si="10"/>
        <v>0</v>
      </c>
      <c r="F124" s="17">
        <v>1</v>
      </c>
      <c r="G124" s="68">
        <f t="shared" si="13"/>
        <v>0</v>
      </c>
    </row>
    <row r="125" spans="1:7" x14ac:dyDescent="0.25">
      <c r="A125" s="67">
        <v>55</v>
      </c>
      <c r="B125" s="43" t="s">
        <v>245</v>
      </c>
      <c r="C125" s="85"/>
      <c r="D125" s="85"/>
      <c r="E125" s="82">
        <f t="shared" si="10"/>
        <v>0</v>
      </c>
      <c r="F125" s="17">
        <v>10</v>
      </c>
      <c r="G125" s="68">
        <f t="shared" si="13"/>
        <v>0</v>
      </c>
    </row>
    <row r="126" spans="1:7" ht="30" x14ac:dyDescent="0.25">
      <c r="A126" s="67">
        <v>56</v>
      </c>
      <c r="B126" s="43" t="s">
        <v>62</v>
      </c>
      <c r="C126" s="85"/>
      <c r="D126" s="85"/>
      <c r="E126" s="82">
        <f t="shared" si="10"/>
        <v>0</v>
      </c>
      <c r="F126" s="17">
        <v>10</v>
      </c>
      <c r="G126" s="68">
        <f t="shared" si="13"/>
        <v>0</v>
      </c>
    </row>
    <row r="127" spans="1:7" x14ac:dyDescent="0.25">
      <c r="A127" s="67">
        <v>57</v>
      </c>
      <c r="B127" s="43" t="s">
        <v>54</v>
      </c>
      <c r="C127" s="85"/>
      <c r="D127" s="85"/>
      <c r="E127" s="82">
        <f t="shared" si="10"/>
        <v>0</v>
      </c>
      <c r="F127" s="17">
        <v>1</v>
      </c>
      <c r="G127" s="68">
        <f t="shared" si="13"/>
        <v>0</v>
      </c>
    </row>
    <row r="128" spans="1:7" x14ac:dyDescent="0.25">
      <c r="A128" s="67">
        <v>58</v>
      </c>
      <c r="B128" s="43" t="s">
        <v>55</v>
      </c>
      <c r="C128" s="85"/>
      <c r="D128" s="85"/>
      <c r="E128" s="82">
        <f t="shared" si="10"/>
        <v>0</v>
      </c>
      <c r="F128" s="17">
        <v>1</v>
      </c>
      <c r="G128" s="68">
        <f t="shared" si="13"/>
        <v>0</v>
      </c>
    </row>
    <row r="129" spans="1:7" x14ac:dyDescent="0.25">
      <c r="A129" s="67">
        <v>59</v>
      </c>
      <c r="B129" s="43" t="s">
        <v>56</v>
      </c>
      <c r="C129" s="85"/>
      <c r="D129" s="85"/>
      <c r="E129" s="82">
        <f t="shared" si="10"/>
        <v>0</v>
      </c>
      <c r="F129" s="17">
        <v>1</v>
      </c>
      <c r="G129" s="68">
        <f t="shared" si="13"/>
        <v>0</v>
      </c>
    </row>
    <row r="130" spans="1:7" x14ac:dyDescent="0.25">
      <c r="A130" s="67">
        <v>60</v>
      </c>
      <c r="B130" s="43" t="s">
        <v>139</v>
      </c>
      <c r="C130" s="85"/>
      <c r="D130" s="85"/>
      <c r="E130" s="82">
        <f t="shared" si="10"/>
        <v>0</v>
      </c>
      <c r="F130" s="17">
        <v>1</v>
      </c>
      <c r="G130" s="68">
        <f t="shared" si="13"/>
        <v>0</v>
      </c>
    </row>
    <row r="131" spans="1:7" x14ac:dyDescent="0.25">
      <c r="A131" s="67">
        <v>61</v>
      </c>
      <c r="B131" s="43" t="s">
        <v>21</v>
      </c>
      <c r="C131" s="85"/>
      <c r="D131" s="85"/>
      <c r="E131" s="82">
        <f t="shared" si="10"/>
        <v>0</v>
      </c>
      <c r="F131" s="17">
        <v>10</v>
      </c>
      <c r="G131" s="68">
        <f t="shared" si="13"/>
        <v>0</v>
      </c>
    </row>
    <row r="132" spans="1:7" x14ac:dyDescent="0.25">
      <c r="A132" s="67">
        <v>62</v>
      </c>
      <c r="B132" s="43" t="s">
        <v>57</v>
      </c>
      <c r="C132" s="85"/>
      <c r="D132" s="85"/>
      <c r="E132" s="82">
        <f t="shared" si="10"/>
        <v>0</v>
      </c>
      <c r="F132" s="17">
        <v>1</v>
      </c>
      <c r="G132" s="68">
        <f t="shared" si="13"/>
        <v>0</v>
      </c>
    </row>
    <row r="133" spans="1:7" x14ac:dyDescent="0.25">
      <c r="A133" s="67">
        <v>63</v>
      </c>
      <c r="B133" s="43" t="s">
        <v>190</v>
      </c>
      <c r="C133" s="85"/>
      <c r="D133" s="85"/>
      <c r="E133" s="82">
        <f t="shared" si="10"/>
        <v>0</v>
      </c>
      <c r="F133" s="17">
        <v>1</v>
      </c>
      <c r="G133" s="68">
        <f t="shared" si="13"/>
        <v>0</v>
      </c>
    </row>
    <row r="134" spans="1:7" ht="18.75" x14ac:dyDescent="0.3">
      <c r="A134" s="115" t="s">
        <v>202</v>
      </c>
      <c r="B134" s="115"/>
      <c r="C134" s="118"/>
      <c r="D134" s="118"/>
      <c r="E134" s="82"/>
      <c r="F134" s="40"/>
      <c r="G134" s="17"/>
    </row>
    <row r="135" spans="1:7" ht="30" x14ac:dyDescent="0.25">
      <c r="A135" s="67">
        <v>64</v>
      </c>
      <c r="B135" s="43" t="s">
        <v>22</v>
      </c>
      <c r="C135" s="85"/>
      <c r="D135" s="85"/>
      <c r="E135" s="82">
        <f t="shared" si="10"/>
        <v>0</v>
      </c>
      <c r="F135" s="17">
        <v>100</v>
      </c>
      <c r="G135" s="68">
        <f t="shared" si="13"/>
        <v>0</v>
      </c>
    </row>
    <row r="136" spans="1:7" x14ac:dyDescent="0.25">
      <c r="A136" s="67">
        <v>65</v>
      </c>
      <c r="B136" s="43" t="s">
        <v>7</v>
      </c>
      <c r="C136" s="85"/>
      <c r="D136" s="85"/>
      <c r="E136" s="82">
        <f t="shared" si="10"/>
        <v>0</v>
      </c>
      <c r="F136" s="17">
        <v>50</v>
      </c>
      <c r="G136" s="68">
        <f t="shared" si="13"/>
        <v>0</v>
      </c>
    </row>
    <row r="137" spans="1:7" x14ac:dyDescent="0.25">
      <c r="A137" s="67">
        <v>66</v>
      </c>
      <c r="B137" s="43" t="s">
        <v>153</v>
      </c>
      <c r="C137" s="85"/>
      <c r="D137" s="85"/>
      <c r="E137" s="82">
        <f t="shared" si="10"/>
        <v>0</v>
      </c>
      <c r="F137" s="17">
        <v>20</v>
      </c>
      <c r="G137" s="68">
        <f t="shared" si="13"/>
        <v>0</v>
      </c>
    </row>
    <row r="138" spans="1:7" x14ac:dyDescent="0.25">
      <c r="A138" s="67">
        <v>67</v>
      </c>
      <c r="B138" s="43" t="s">
        <v>23</v>
      </c>
      <c r="C138" s="85"/>
      <c r="D138" s="85"/>
      <c r="E138" s="82">
        <f t="shared" si="10"/>
        <v>0</v>
      </c>
      <c r="F138" s="17">
        <v>30</v>
      </c>
      <c r="G138" s="68">
        <f t="shared" si="13"/>
        <v>0</v>
      </c>
    </row>
    <row r="139" spans="1:7" x14ac:dyDescent="0.25">
      <c r="A139" s="113" t="s">
        <v>199</v>
      </c>
      <c r="B139" s="114"/>
      <c r="C139" s="97"/>
      <c r="D139" s="92"/>
      <c r="E139" s="92"/>
      <c r="F139" s="23"/>
      <c r="G139" s="23"/>
    </row>
    <row r="140" spans="1:7" x14ac:dyDescent="0.25">
      <c r="A140" s="67" t="s">
        <v>220</v>
      </c>
      <c r="B140" s="43" t="s">
        <v>24</v>
      </c>
      <c r="C140" s="85"/>
      <c r="D140" s="85"/>
      <c r="E140" s="82">
        <f t="shared" ref="E140:E174" si="14">SUM(C140+D140)</f>
        <v>0</v>
      </c>
      <c r="F140" s="17">
        <v>1</v>
      </c>
      <c r="G140" s="71">
        <f t="shared" si="13"/>
        <v>0</v>
      </c>
    </row>
    <row r="141" spans="1:7" x14ac:dyDescent="0.25">
      <c r="A141" s="67" t="s">
        <v>221</v>
      </c>
      <c r="B141" s="43" t="s">
        <v>25</v>
      </c>
      <c r="C141" s="85"/>
      <c r="D141" s="85"/>
      <c r="E141" s="82">
        <f t="shared" si="14"/>
        <v>0</v>
      </c>
      <c r="F141" s="17">
        <v>10</v>
      </c>
      <c r="G141" s="71">
        <f t="shared" si="13"/>
        <v>0</v>
      </c>
    </row>
    <row r="142" spans="1:7" x14ac:dyDescent="0.25">
      <c r="A142" s="67" t="s">
        <v>222</v>
      </c>
      <c r="B142" s="43" t="s">
        <v>26</v>
      </c>
      <c r="C142" s="85"/>
      <c r="D142" s="85"/>
      <c r="E142" s="82">
        <f t="shared" si="14"/>
        <v>0</v>
      </c>
      <c r="F142" s="17">
        <v>20</v>
      </c>
      <c r="G142" s="71">
        <f t="shared" si="13"/>
        <v>0</v>
      </c>
    </row>
    <row r="143" spans="1:7" x14ac:dyDescent="0.25">
      <c r="A143" s="67" t="s">
        <v>223</v>
      </c>
      <c r="B143" s="43" t="s">
        <v>27</v>
      </c>
      <c r="C143" s="85"/>
      <c r="D143" s="85"/>
      <c r="E143" s="82">
        <f t="shared" si="14"/>
        <v>0</v>
      </c>
      <c r="F143" s="17">
        <v>10</v>
      </c>
      <c r="G143" s="71">
        <f t="shared" si="13"/>
        <v>0</v>
      </c>
    </row>
    <row r="144" spans="1:7" x14ac:dyDescent="0.25">
      <c r="A144" s="67" t="s">
        <v>224</v>
      </c>
      <c r="B144" s="43" t="s">
        <v>28</v>
      </c>
      <c r="C144" s="85"/>
      <c r="D144" s="85"/>
      <c r="E144" s="82">
        <f t="shared" si="14"/>
        <v>0</v>
      </c>
      <c r="F144" s="17">
        <v>10</v>
      </c>
      <c r="G144" s="71">
        <f t="shared" si="13"/>
        <v>0</v>
      </c>
    </row>
    <row r="145" spans="1:7" x14ac:dyDescent="0.25">
      <c r="A145" s="67" t="s">
        <v>225</v>
      </c>
      <c r="B145" s="43" t="s">
        <v>29</v>
      </c>
      <c r="C145" s="85"/>
      <c r="D145" s="85"/>
      <c r="E145" s="82">
        <f t="shared" si="14"/>
        <v>0</v>
      </c>
      <c r="F145" s="17">
        <v>10</v>
      </c>
      <c r="G145" s="71">
        <f t="shared" si="13"/>
        <v>0</v>
      </c>
    </row>
    <row r="146" spans="1:7" x14ac:dyDescent="0.25">
      <c r="A146" s="67">
        <v>69</v>
      </c>
      <c r="B146" s="43" t="s">
        <v>229</v>
      </c>
      <c r="C146" s="85"/>
      <c r="D146" s="85"/>
      <c r="E146" s="82">
        <f t="shared" si="14"/>
        <v>0</v>
      </c>
      <c r="F146" s="17">
        <v>30</v>
      </c>
      <c r="G146" s="71">
        <f t="shared" si="13"/>
        <v>0</v>
      </c>
    </row>
    <row r="147" spans="1:7" ht="18.75" x14ac:dyDescent="0.3">
      <c r="A147" s="116" t="s">
        <v>230</v>
      </c>
      <c r="B147" s="116"/>
      <c r="C147" s="118"/>
      <c r="D147" s="118"/>
      <c r="E147" s="82"/>
      <c r="F147" s="40"/>
      <c r="G147" s="17"/>
    </row>
    <row r="148" spans="1:7" x14ac:dyDescent="0.25">
      <c r="A148" s="67">
        <v>70</v>
      </c>
      <c r="B148" s="43" t="s">
        <v>143</v>
      </c>
      <c r="C148" s="85"/>
      <c r="D148" s="85"/>
      <c r="E148" s="82">
        <f t="shared" si="14"/>
        <v>0</v>
      </c>
      <c r="F148" s="17">
        <v>10</v>
      </c>
      <c r="G148" s="71">
        <f t="shared" si="13"/>
        <v>0</v>
      </c>
    </row>
    <row r="149" spans="1:7" x14ac:dyDescent="0.25">
      <c r="A149" s="67">
        <v>71</v>
      </c>
      <c r="B149" s="43" t="s">
        <v>194</v>
      </c>
      <c r="C149" s="85"/>
      <c r="D149" s="85"/>
      <c r="E149" s="82">
        <f t="shared" si="14"/>
        <v>0</v>
      </c>
      <c r="F149" s="17">
        <v>10</v>
      </c>
      <c r="G149" s="71">
        <f t="shared" si="13"/>
        <v>0</v>
      </c>
    </row>
    <row r="150" spans="1:7" x14ac:dyDescent="0.25">
      <c r="A150" s="67">
        <v>72</v>
      </c>
      <c r="B150" s="43" t="s">
        <v>193</v>
      </c>
      <c r="C150" s="85"/>
      <c r="D150" s="85"/>
      <c r="E150" s="82">
        <f t="shared" si="14"/>
        <v>0</v>
      </c>
      <c r="F150" s="17">
        <v>1</v>
      </c>
      <c r="G150" s="71">
        <f t="shared" si="13"/>
        <v>0</v>
      </c>
    </row>
    <row r="151" spans="1:7" x14ac:dyDescent="0.25">
      <c r="A151" s="67">
        <v>73</v>
      </c>
      <c r="B151" s="43" t="s">
        <v>192</v>
      </c>
      <c r="C151" s="85"/>
      <c r="D151" s="85"/>
      <c r="E151" s="82">
        <f t="shared" si="14"/>
        <v>0</v>
      </c>
      <c r="F151" s="17">
        <v>10</v>
      </c>
      <c r="G151" s="71">
        <f t="shared" si="13"/>
        <v>0</v>
      </c>
    </row>
    <row r="152" spans="1:7" x14ac:dyDescent="0.25">
      <c r="A152" s="67">
        <v>74</v>
      </c>
      <c r="B152" s="43" t="s">
        <v>227</v>
      </c>
      <c r="C152" s="85"/>
      <c r="D152" s="85"/>
      <c r="E152" s="82">
        <f t="shared" si="14"/>
        <v>0</v>
      </c>
      <c r="F152" s="17">
        <v>20</v>
      </c>
      <c r="G152" s="71">
        <f t="shared" si="13"/>
        <v>0</v>
      </c>
    </row>
    <row r="153" spans="1:7" x14ac:dyDescent="0.25">
      <c r="A153" s="67">
        <v>75</v>
      </c>
      <c r="B153" s="43" t="s">
        <v>228</v>
      </c>
      <c r="C153" s="85"/>
      <c r="D153" s="85"/>
      <c r="E153" s="82">
        <f t="shared" si="14"/>
        <v>0</v>
      </c>
      <c r="F153" s="17">
        <v>20</v>
      </c>
      <c r="G153" s="71">
        <f t="shared" si="13"/>
        <v>0</v>
      </c>
    </row>
    <row r="154" spans="1:7" x14ac:dyDescent="0.25">
      <c r="A154" s="67">
        <v>76</v>
      </c>
      <c r="B154" s="43" t="s">
        <v>269</v>
      </c>
      <c r="C154" s="85"/>
      <c r="D154" s="85"/>
      <c r="E154" s="82">
        <f>SUM(C154+D154)</f>
        <v>0</v>
      </c>
      <c r="F154" s="17">
        <v>3</v>
      </c>
      <c r="G154" s="71">
        <f t="shared" si="13"/>
        <v>0</v>
      </c>
    </row>
    <row r="155" spans="1:7" x14ac:dyDescent="0.25">
      <c r="A155" s="67">
        <v>77</v>
      </c>
      <c r="B155" s="43" t="s">
        <v>191</v>
      </c>
      <c r="C155" s="85"/>
      <c r="D155" s="85"/>
      <c r="E155" s="82">
        <f t="shared" si="14"/>
        <v>0</v>
      </c>
      <c r="F155" s="17">
        <v>10</v>
      </c>
      <c r="G155" s="71">
        <f t="shared" si="13"/>
        <v>0</v>
      </c>
    </row>
    <row r="156" spans="1:7" x14ac:dyDescent="0.25">
      <c r="A156" s="67">
        <v>78</v>
      </c>
      <c r="B156" s="43" t="s">
        <v>167</v>
      </c>
      <c r="C156" s="85"/>
      <c r="D156" s="85"/>
      <c r="E156" s="82">
        <f t="shared" si="14"/>
        <v>0</v>
      </c>
      <c r="F156" s="17">
        <v>30</v>
      </c>
      <c r="G156" s="71">
        <f t="shared" si="13"/>
        <v>0</v>
      </c>
    </row>
    <row r="157" spans="1:7" x14ac:dyDescent="0.25">
      <c r="A157" s="67">
        <v>79</v>
      </c>
      <c r="B157" s="43" t="s">
        <v>168</v>
      </c>
      <c r="C157" s="85"/>
      <c r="D157" s="85"/>
      <c r="E157" s="82">
        <f t="shared" si="14"/>
        <v>0</v>
      </c>
      <c r="F157" s="17">
        <v>30</v>
      </c>
      <c r="G157" s="71">
        <f t="shared" si="13"/>
        <v>0</v>
      </c>
    </row>
    <row r="158" spans="1:7" ht="30" x14ac:dyDescent="0.25">
      <c r="A158" s="67">
        <v>80</v>
      </c>
      <c r="B158" s="43" t="s">
        <v>226</v>
      </c>
      <c r="C158" s="85"/>
      <c r="D158" s="85"/>
      <c r="E158" s="82">
        <f t="shared" si="14"/>
        <v>0</v>
      </c>
      <c r="F158" s="17">
        <v>10</v>
      </c>
      <c r="G158" s="68">
        <f t="shared" si="13"/>
        <v>0</v>
      </c>
    </row>
    <row r="159" spans="1:7" x14ac:dyDescent="0.25">
      <c r="A159" s="67">
        <v>81</v>
      </c>
      <c r="B159" s="43" t="s">
        <v>30</v>
      </c>
      <c r="C159" s="85"/>
      <c r="D159" s="85"/>
      <c r="E159" s="82">
        <f t="shared" si="14"/>
        <v>0</v>
      </c>
      <c r="F159" s="17">
        <v>50</v>
      </c>
      <c r="G159" s="68">
        <f t="shared" si="13"/>
        <v>0</v>
      </c>
    </row>
    <row r="160" spans="1:7" ht="18.75" x14ac:dyDescent="0.3">
      <c r="A160" s="113" t="s">
        <v>198</v>
      </c>
      <c r="B160" s="114"/>
      <c r="C160" s="17"/>
      <c r="D160" s="17"/>
      <c r="E160" s="40"/>
      <c r="F160" s="40"/>
      <c r="G160" s="17"/>
    </row>
    <row r="161" spans="1:7" x14ac:dyDescent="0.25">
      <c r="A161" s="67">
        <v>82</v>
      </c>
      <c r="B161" s="43" t="s">
        <v>246</v>
      </c>
      <c r="C161" s="85"/>
      <c r="D161" s="85"/>
      <c r="E161" s="82">
        <f t="shared" si="14"/>
        <v>0</v>
      </c>
      <c r="F161" s="17">
        <v>50</v>
      </c>
      <c r="G161" s="68">
        <f t="shared" si="13"/>
        <v>0</v>
      </c>
    </row>
    <row r="162" spans="1:7" ht="30" x14ac:dyDescent="0.25">
      <c r="A162" s="67">
        <v>83</v>
      </c>
      <c r="B162" s="43" t="s">
        <v>144</v>
      </c>
      <c r="C162" s="85"/>
      <c r="D162" s="85"/>
      <c r="E162" s="82">
        <f t="shared" si="14"/>
        <v>0</v>
      </c>
      <c r="F162" s="17">
        <v>20</v>
      </c>
      <c r="G162" s="68">
        <f t="shared" si="13"/>
        <v>0</v>
      </c>
    </row>
    <row r="163" spans="1:7" x14ac:dyDescent="0.25">
      <c r="A163" s="67">
        <v>84</v>
      </c>
      <c r="B163" s="43" t="s">
        <v>32</v>
      </c>
      <c r="C163" s="85"/>
      <c r="D163" s="85"/>
      <c r="E163" s="82">
        <f t="shared" si="14"/>
        <v>0</v>
      </c>
      <c r="F163" s="17">
        <v>200</v>
      </c>
      <c r="G163" s="68">
        <f t="shared" si="13"/>
        <v>0</v>
      </c>
    </row>
    <row r="164" spans="1:7" ht="30" x14ac:dyDescent="0.25">
      <c r="A164" s="67">
        <v>85</v>
      </c>
      <c r="B164" s="43" t="s">
        <v>165</v>
      </c>
      <c r="C164" s="85"/>
      <c r="D164" s="85"/>
      <c r="E164" s="82">
        <f t="shared" si="14"/>
        <v>0</v>
      </c>
      <c r="F164" s="17">
        <v>50</v>
      </c>
      <c r="G164" s="68">
        <f t="shared" si="13"/>
        <v>0</v>
      </c>
    </row>
    <row r="165" spans="1:7" ht="30" x14ac:dyDescent="0.25">
      <c r="A165" s="67">
        <v>86</v>
      </c>
      <c r="B165" s="43" t="s">
        <v>166</v>
      </c>
      <c r="C165" s="85"/>
      <c r="D165" s="85"/>
      <c r="E165" s="82">
        <f t="shared" si="14"/>
        <v>0</v>
      </c>
      <c r="F165" s="17">
        <v>20</v>
      </c>
      <c r="G165" s="68">
        <f t="shared" si="13"/>
        <v>0</v>
      </c>
    </row>
    <row r="166" spans="1:7" x14ac:dyDescent="0.25">
      <c r="A166" s="67">
        <v>87</v>
      </c>
      <c r="B166" s="43" t="s">
        <v>4</v>
      </c>
      <c r="C166" s="85"/>
      <c r="D166" s="85"/>
      <c r="E166" s="82">
        <f t="shared" si="14"/>
        <v>0</v>
      </c>
      <c r="F166" s="17">
        <v>10</v>
      </c>
      <c r="G166" s="68">
        <f t="shared" si="13"/>
        <v>0</v>
      </c>
    </row>
    <row r="167" spans="1:7" ht="30" x14ac:dyDescent="0.25">
      <c r="A167" s="67">
        <v>88</v>
      </c>
      <c r="B167" s="43" t="s">
        <v>5</v>
      </c>
      <c r="C167" s="85"/>
      <c r="D167" s="85"/>
      <c r="E167" s="82">
        <f t="shared" si="14"/>
        <v>0</v>
      </c>
      <c r="F167" s="17">
        <v>50</v>
      </c>
      <c r="G167" s="68">
        <f t="shared" si="13"/>
        <v>0</v>
      </c>
    </row>
    <row r="168" spans="1:7" ht="30" x14ac:dyDescent="0.25">
      <c r="A168" s="67">
        <v>89</v>
      </c>
      <c r="B168" s="43" t="s">
        <v>31</v>
      </c>
      <c r="C168" s="85"/>
      <c r="D168" s="85"/>
      <c r="E168" s="82">
        <f t="shared" si="14"/>
        <v>0</v>
      </c>
      <c r="F168" s="17">
        <v>100</v>
      </c>
      <c r="G168" s="68">
        <f t="shared" si="13"/>
        <v>0</v>
      </c>
    </row>
    <row r="169" spans="1:7" x14ac:dyDescent="0.25">
      <c r="A169" s="67">
        <v>90</v>
      </c>
      <c r="B169" s="43" t="s">
        <v>138</v>
      </c>
      <c r="C169" s="85"/>
      <c r="D169" s="85"/>
      <c r="E169" s="82">
        <f t="shared" si="14"/>
        <v>0</v>
      </c>
      <c r="F169" s="17">
        <v>50</v>
      </c>
      <c r="G169" s="68">
        <f t="shared" si="13"/>
        <v>0</v>
      </c>
    </row>
    <row r="170" spans="1:7" ht="30" x14ac:dyDescent="0.25">
      <c r="A170" s="67">
        <v>91</v>
      </c>
      <c r="B170" s="43" t="s">
        <v>207</v>
      </c>
      <c r="C170" s="85"/>
      <c r="D170" s="85"/>
      <c r="E170" s="82">
        <f t="shared" si="14"/>
        <v>0</v>
      </c>
      <c r="F170" s="17">
        <v>50</v>
      </c>
      <c r="G170" s="68">
        <f t="shared" ref="G170:G174" si="15">SUM(E170*F170)</f>
        <v>0</v>
      </c>
    </row>
    <row r="171" spans="1:7" x14ac:dyDescent="0.25">
      <c r="A171" s="67">
        <v>92</v>
      </c>
      <c r="B171" s="43" t="s">
        <v>210</v>
      </c>
      <c r="C171" s="85"/>
      <c r="D171" s="85"/>
      <c r="E171" s="82">
        <f t="shared" si="14"/>
        <v>0</v>
      </c>
      <c r="F171" s="17">
        <v>30</v>
      </c>
      <c r="G171" s="68">
        <f t="shared" si="15"/>
        <v>0</v>
      </c>
    </row>
    <row r="172" spans="1:7" x14ac:dyDescent="0.25">
      <c r="A172" s="67">
        <v>93</v>
      </c>
      <c r="B172" s="43" t="s">
        <v>211</v>
      </c>
      <c r="C172" s="85"/>
      <c r="D172" s="85"/>
      <c r="E172" s="82">
        <f t="shared" si="14"/>
        <v>0</v>
      </c>
      <c r="F172" s="17">
        <v>30</v>
      </c>
      <c r="G172" s="68">
        <f t="shared" si="15"/>
        <v>0</v>
      </c>
    </row>
    <row r="173" spans="1:7" x14ac:dyDescent="0.25">
      <c r="A173" s="67">
        <v>94</v>
      </c>
      <c r="B173" s="43" t="s">
        <v>231</v>
      </c>
      <c r="C173" s="85"/>
      <c r="D173" s="85"/>
      <c r="E173" s="82">
        <f t="shared" si="14"/>
        <v>0</v>
      </c>
      <c r="F173" s="17">
        <v>1</v>
      </c>
      <c r="G173" s="68">
        <f t="shared" si="15"/>
        <v>0</v>
      </c>
    </row>
    <row r="174" spans="1:7" ht="30" x14ac:dyDescent="0.25">
      <c r="A174" s="67">
        <v>95</v>
      </c>
      <c r="B174" s="43" t="s">
        <v>209</v>
      </c>
      <c r="C174" s="85"/>
      <c r="D174" s="85"/>
      <c r="E174" s="82">
        <f t="shared" si="14"/>
        <v>0</v>
      </c>
      <c r="F174" s="17">
        <v>200</v>
      </c>
      <c r="G174" s="68">
        <f t="shared" si="15"/>
        <v>0</v>
      </c>
    </row>
    <row r="175" spans="1:7" x14ac:dyDescent="0.25">
      <c r="A175" s="113" t="s">
        <v>206</v>
      </c>
      <c r="B175" s="114"/>
      <c r="C175" s="95"/>
      <c r="D175" s="95"/>
      <c r="E175" s="95"/>
      <c r="F175" s="17"/>
      <c r="G175" s="17"/>
    </row>
    <row r="176" spans="1:7" ht="60" x14ac:dyDescent="0.25">
      <c r="A176" s="67">
        <v>96</v>
      </c>
      <c r="B176" s="43" t="s">
        <v>68</v>
      </c>
      <c r="C176" s="85"/>
      <c r="D176" s="85"/>
      <c r="E176" s="82">
        <f t="shared" ref="E176:E179" si="16">SUM(C176+D176)</f>
        <v>0</v>
      </c>
      <c r="F176" s="17">
        <v>200</v>
      </c>
      <c r="G176" s="70">
        <f t="shared" ref="G176:G195" si="17">SUM(E176*F176)</f>
        <v>0</v>
      </c>
    </row>
    <row r="177" spans="1:7" ht="30" x14ac:dyDescent="0.25">
      <c r="A177" s="67">
        <v>97</v>
      </c>
      <c r="B177" s="43" t="s">
        <v>208</v>
      </c>
      <c r="C177" s="85"/>
      <c r="D177" s="85"/>
      <c r="E177" s="82">
        <f t="shared" si="16"/>
        <v>0</v>
      </c>
      <c r="F177" s="17">
        <v>30</v>
      </c>
      <c r="G177" s="68">
        <f t="shared" si="17"/>
        <v>0</v>
      </c>
    </row>
    <row r="178" spans="1:7" ht="30" x14ac:dyDescent="0.25">
      <c r="A178" s="67">
        <v>98</v>
      </c>
      <c r="B178" s="43" t="s">
        <v>115</v>
      </c>
      <c r="C178" s="85"/>
      <c r="D178" s="85"/>
      <c r="E178" s="82">
        <f t="shared" si="16"/>
        <v>0</v>
      </c>
      <c r="F178" s="17">
        <v>10</v>
      </c>
      <c r="G178" s="68">
        <f t="shared" si="17"/>
        <v>0</v>
      </c>
    </row>
    <row r="179" spans="1:7" ht="30" x14ac:dyDescent="0.25">
      <c r="A179" s="67">
        <v>99</v>
      </c>
      <c r="B179" s="43" t="s">
        <v>137</v>
      </c>
      <c r="C179" s="85"/>
      <c r="D179" s="85"/>
      <c r="E179" s="82">
        <f t="shared" si="16"/>
        <v>0</v>
      </c>
      <c r="F179" s="17">
        <v>10</v>
      </c>
      <c r="G179" s="68">
        <f t="shared" si="17"/>
        <v>0</v>
      </c>
    </row>
    <row r="180" spans="1:7" ht="34.5" x14ac:dyDescent="0.3">
      <c r="A180" s="64"/>
      <c r="B180" s="49" t="s">
        <v>232</v>
      </c>
      <c r="C180" s="101"/>
      <c r="D180" s="101"/>
      <c r="E180" s="102"/>
      <c r="F180" s="65"/>
      <c r="G180" s="56"/>
    </row>
    <row r="181" spans="1:7" ht="60" x14ac:dyDescent="0.25">
      <c r="A181" s="67">
        <v>100</v>
      </c>
      <c r="B181" s="43" t="s">
        <v>66</v>
      </c>
      <c r="C181" s="85"/>
      <c r="D181" s="85"/>
      <c r="E181" s="82">
        <f t="shared" ref="E181:E195" si="18">SUM(C181+D181)</f>
        <v>0</v>
      </c>
      <c r="F181" s="17">
        <v>50</v>
      </c>
      <c r="G181" s="68">
        <f t="shared" si="17"/>
        <v>0</v>
      </c>
    </row>
    <row r="182" spans="1:7" ht="60" x14ac:dyDescent="0.25">
      <c r="A182" s="67">
        <v>101</v>
      </c>
      <c r="B182" s="43" t="s">
        <v>65</v>
      </c>
      <c r="C182" s="85"/>
      <c r="D182" s="85"/>
      <c r="E182" s="82">
        <f t="shared" si="18"/>
        <v>0</v>
      </c>
      <c r="F182" s="17">
        <v>20</v>
      </c>
      <c r="G182" s="68">
        <f t="shared" si="17"/>
        <v>0</v>
      </c>
    </row>
    <row r="183" spans="1:7" ht="45" x14ac:dyDescent="0.25">
      <c r="A183" s="67">
        <v>102</v>
      </c>
      <c r="B183" s="43" t="s">
        <v>64</v>
      </c>
      <c r="C183" s="85"/>
      <c r="D183" s="85"/>
      <c r="E183" s="82">
        <f t="shared" si="18"/>
        <v>0</v>
      </c>
      <c r="F183" s="17">
        <v>20</v>
      </c>
      <c r="G183" s="68">
        <f t="shared" si="17"/>
        <v>0</v>
      </c>
    </row>
    <row r="184" spans="1:7" ht="45" x14ac:dyDescent="0.25">
      <c r="A184" s="67">
        <v>103</v>
      </c>
      <c r="B184" s="43" t="s">
        <v>60</v>
      </c>
      <c r="C184" s="85"/>
      <c r="D184" s="85"/>
      <c r="E184" s="82">
        <f t="shared" si="18"/>
        <v>0</v>
      </c>
      <c r="F184" s="17">
        <v>20</v>
      </c>
      <c r="G184" s="68">
        <f t="shared" si="17"/>
        <v>0</v>
      </c>
    </row>
    <row r="185" spans="1:7" ht="30" x14ac:dyDescent="0.25">
      <c r="A185" s="67">
        <v>104</v>
      </c>
      <c r="B185" s="43" t="s">
        <v>33</v>
      </c>
      <c r="C185" s="85"/>
      <c r="D185" s="85"/>
      <c r="E185" s="82">
        <f t="shared" si="18"/>
        <v>0</v>
      </c>
      <c r="F185" s="17">
        <v>30</v>
      </c>
      <c r="G185" s="68">
        <f t="shared" si="17"/>
        <v>0</v>
      </c>
    </row>
    <row r="186" spans="1:7" ht="106.15" customHeight="1" x14ac:dyDescent="0.25">
      <c r="A186" s="67">
        <v>105</v>
      </c>
      <c r="B186" s="66" t="s">
        <v>147</v>
      </c>
      <c r="C186" s="85"/>
      <c r="D186" s="85"/>
      <c r="E186" s="82">
        <f t="shared" si="18"/>
        <v>0</v>
      </c>
      <c r="F186" s="17">
        <v>50</v>
      </c>
      <c r="G186" s="68">
        <f t="shared" si="17"/>
        <v>0</v>
      </c>
    </row>
    <row r="187" spans="1:7" ht="93" customHeight="1" x14ac:dyDescent="0.25">
      <c r="A187" s="67">
        <v>106</v>
      </c>
      <c r="B187" s="66" t="s">
        <v>148</v>
      </c>
      <c r="C187" s="85"/>
      <c r="D187" s="85"/>
      <c r="E187" s="82">
        <f t="shared" si="18"/>
        <v>0</v>
      </c>
      <c r="F187" s="17">
        <v>30</v>
      </c>
      <c r="G187" s="68">
        <f t="shared" si="17"/>
        <v>0</v>
      </c>
    </row>
    <row r="188" spans="1:7" ht="30" x14ac:dyDescent="0.25">
      <c r="A188" s="67">
        <v>107</v>
      </c>
      <c r="B188" s="43" t="s">
        <v>34</v>
      </c>
      <c r="C188" s="85"/>
      <c r="D188" s="85"/>
      <c r="E188" s="82">
        <f t="shared" si="18"/>
        <v>0</v>
      </c>
      <c r="F188" s="17">
        <v>20</v>
      </c>
      <c r="G188" s="68">
        <f t="shared" si="17"/>
        <v>0</v>
      </c>
    </row>
    <row r="189" spans="1:7" ht="105" x14ac:dyDescent="0.25">
      <c r="A189" s="67">
        <v>108</v>
      </c>
      <c r="B189" s="43" t="s">
        <v>235</v>
      </c>
      <c r="C189" s="85"/>
      <c r="D189" s="85"/>
      <c r="E189" s="82">
        <f t="shared" si="18"/>
        <v>0</v>
      </c>
      <c r="F189" s="17">
        <v>100</v>
      </c>
      <c r="G189" s="68">
        <f t="shared" si="17"/>
        <v>0</v>
      </c>
    </row>
    <row r="190" spans="1:7" ht="90.75" customHeight="1" x14ac:dyDescent="0.25">
      <c r="A190" s="67">
        <v>109</v>
      </c>
      <c r="B190" s="43" t="s">
        <v>236</v>
      </c>
      <c r="C190" s="85"/>
      <c r="D190" s="85"/>
      <c r="E190" s="82">
        <f t="shared" si="18"/>
        <v>0</v>
      </c>
      <c r="F190" s="17">
        <v>100</v>
      </c>
      <c r="G190" s="68">
        <f t="shared" si="17"/>
        <v>0</v>
      </c>
    </row>
    <row r="191" spans="1:7" ht="31.15" customHeight="1" x14ac:dyDescent="0.25">
      <c r="A191" s="67">
        <v>110</v>
      </c>
      <c r="B191" s="43" t="s">
        <v>170</v>
      </c>
      <c r="C191" s="85"/>
      <c r="D191" s="85"/>
      <c r="E191" s="82">
        <f t="shared" si="18"/>
        <v>0</v>
      </c>
      <c r="F191" s="17">
        <v>10</v>
      </c>
      <c r="G191" s="68">
        <f t="shared" si="17"/>
        <v>0</v>
      </c>
    </row>
    <row r="192" spans="1:7" ht="30" x14ac:dyDescent="0.25">
      <c r="A192" s="67">
        <v>111</v>
      </c>
      <c r="B192" s="43" t="s">
        <v>237</v>
      </c>
      <c r="C192" s="85"/>
      <c r="D192" s="85"/>
      <c r="E192" s="82">
        <f t="shared" si="18"/>
        <v>0</v>
      </c>
      <c r="F192" s="17">
        <v>30</v>
      </c>
      <c r="G192" s="68">
        <f t="shared" si="17"/>
        <v>0</v>
      </c>
    </row>
    <row r="193" spans="1:7" ht="45.75" thickBot="1" x14ac:dyDescent="0.3">
      <c r="A193" s="16" t="s">
        <v>233</v>
      </c>
      <c r="B193" s="22" t="s">
        <v>259</v>
      </c>
      <c r="C193" s="97"/>
      <c r="D193" s="97"/>
      <c r="E193" s="98">
        <f t="shared" si="18"/>
        <v>0</v>
      </c>
      <c r="F193" s="23">
        <v>10</v>
      </c>
      <c r="G193" s="68">
        <f t="shared" si="17"/>
        <v>0</v>
      </c>
    </row>
    <row r="194" spans="1:7" ht="45.75" thickBot="1" x14ac:dyDescent="0.3">
      <c r="A194" s="45" t="s">
        <v>234</v>
      </c>
      <c r="B194" s="43" t="s">
        <v>260</v>
      </c>
      <c r="C194" s="85"/>
      <c r="D194" s="85"/>
      <c r="E194" s="82">
        <f t="shared" si="18"/>
        <v>0</v>
      </c>
      <c r="F194" s="17">
        <v>1</v>
      </c>
      <c r="G194" s="68">
        <f t="shared" si="17"/>
        <v>0</v>
      </c>
    </row>
    <row r="195" spans="1:7" ht="60" x14ac:dyDescent="0.25">
      <c r="A195" s="103">
        <v>113</v>
      </c>
      <c r="B195" s="43" t="s">
        <v>215</v>
      </c>
      <c r="C195" s="85"/>
      <c r="D195" s="85"/>
      <c r="E195" s="82">
        <f t="shared" si="18"/>
        <v>0</v>
      </c>
      <c r="F195" s="17">
        <v>50</v>
      </c>
      <c r="G195" s="68">
        <f t="shared" si="17"/>
        <v>0</v>
      </c>
    </row>
    <row r="196" spans="1:7" ht="18.75" customHeight="1" thickBot="1" x14ac:dyDescent="0.3">
      <c r="A196" s="110"/>
      <c r="B196" s="110"/>
      <c r="C196" s="110"/>
      <c r="D196" s="110"/>
      <c r="E196" s="110"/>
      <c r="F196" s="110"/>
      <c r="G196" s="110"/>
    </row>
    <row r="197" spans="1:7" ht="28.15" customHeight="1" thickBot="1" x14ac:dyDescent="0.35">
      <c r="A197" s="111" t="s">
        <v>117</v>
      </c>
      <c r="B197" s="112"/>
      <c r="C197" s="23">
        <f>SUM(C11:C195)</f>
        <v>0</v>
      </c>
      <c r="D197" s="23">
        <f>SUM(D11:D195)</f>
        <v>0</v>
      </c>
      <c r="E197" s="23">
        <f>SUM(E11:E195)</f>
        <v>0</v>
      </c>
      <c r="F197" s="29"/>
      <c r="G197" s="24"/>
    </row>
    <row r="198" spans="1:7" ht="28.15" customHeight="1" x14ac:dyDescent="0.25">
      <c r="A198" s="21"/>
      <c r="B198" s="22"/>
      <c r="C198" s="23"/>
      <c r="D198" s="23"/>
      <c r="E198" s="23"/>
      <c r="F198" s="23"/>
      <c r="G198" s="23"/>
    </row>
    <row r="199" spans="1:7" x14ac:dyDescent="0.25">
      <c r="A199" s="13"/>
      <c r="B199" s="19" t="s">
        <v>114</v>
      </c>
    </row>
    <row r="200" spans="1:7" ht="195" x14ac:dyDescent="0.25">
      <c r="A200" s="13"/>
      <c r="B200" s="6" t="s">
        <v>112</v>
      </c>
      <c r="D200" s="18"/>
    </row>
    <row r="201" spans="1:7" x14ac:dyDescent="0.25">
      <c r="A201" s="13"/>
      <c r="B201" s="6" t="s">
        <v>111</v>
      </c>
    </row>
    <row r="202" spans="1:7" x14ac:dyDescent="0.25">
      <c r="A202" s="13"/>
      <c r="B202" s="17" t="s">
        <v>105</v>
      </c>
      <c r="C202" s="17"/>
      <c r="D202" s="17"/>
      <c r="E202" s="17"/>
      <c r="F202" s="17"/>
      <c r="G202" s="17"/>
    </row>
    <row r="203" spans="1:7" x14ac:dyDescent="0.25">
      <c r="A203" s="13"/>
      <c r="B203" s="17" t="s">
        <v>106</v>
      </c>
      <c r="C203" s="17"/>
      <c r="D203" s="17"/>
      <c r="E203" s="17"/>
      <c r="F203" s="17"/>
      <c r="G203" s="17"/>
    </row>
    <row r="204" spans="1:7" x14ac:dyDescent="0.25">
      <c r="A204" s="13"/>
      <c r="B204" s="17" t="s">
        <v>107</v>
      </c>
      <c r="C204" s="17"/>
      <c r="D204" s="17"/>
      <c r="E204" s="17"/>
      <c r="F204" s="17"/>
      <c r="G204" s="17"/>
    </row>
    <row r="205" spans="1:7" x14ac:dyDescent="0.25">
      <c r="A205" s="13"/>
      <c r="B205" s="17" t="s">
        <v>104</v>
      </c>
      <c r="C205" s="17"/>
      <c r="D205" s="17"/>
      <c r="E205" s="17"/>
      <c r="F205" s="17"/>
      <c r="G205" s="17"/>
    </row>
    <row r="206" spans="1:7" x14ac:dyDescent="0.25">
      <c r="A206" s="13"/>
      <c r="B206" s="17" t="s">
        <v>108</v>
      </c>
      <c r="C206" s="17"/>
      <c r="D206" s="17"/>
      <c r="E206" s="17"/>
      <c r="F206" s="17"/>
      <c r="G206" s="17"/>
    </row>
    <row r="207" spans="1:7" x14ac:dyDescent="0.25">
      <c r="A207" s="13"/>
      <c r="B207" s="17" t="s">
        <v>109</v>
      </c>
      <c r="C207" s="17"/>
      <c r="D207" s="17"/>
      <c r="E207" s="17"/>
      <c r="F207" s="17"/>
      <c r="G207" s="17"/>
    </row>
    <row r="208" spans="1:7" x14ac:dyDescent="0.25">
      <c r="A208" s="13"/>
      <c r="B208" s="17" t="s">
        <v>110</v>
      </c>
      <c r="C208" s="17"/>
      <c r="D208" s="17"/>
      <c r="E208" s="17"/>
      <c r="F208" s="17"/>
      <c r="G208" s="17"/>
    </row>
    <row r="209" spans="1:7" x14ac:dyDescent="0.25">
      <c r="A209" s="13"/>
      <c r="B209" s="20" t="s">
        <v>103</v>
      </c>
      <c r="C209" s="17"/>
      <c r="D209" s="17"/>
      <c r="E209" s="17"/>
      <c r="F209" s="17"/>
      <c r="G209" s="69">
        <f>SUM(G12:G195)</f>
        <v>0</v>
      </c>
    </row>
    <row r="210" spans="1:7" x14ac:dyDescent="0.25">
      <c r="A210" s="13"/>
      <c r="B210" s="6"/>
    </row>
    <row r="211" spans="1:7" x14ac:dyDescent="0.25">
      <c r="A211" s="13"/>
    </row>
    <row r="212" spans="1:7" x14ac:dyDescent="0.25">
      <c r="A212" s="13"/>
      <c r="B212" s="6"/>
    </row>
    <row r="213" spans="1:7" x14ac:dyDescent="0.25">
      <c r="A213" s="13"/>
      <c r="B213" s="6"/>
    </row>
    <row r="214" spans="1:7" x14ac:dyDescent="0.25">
      <c r="A214" s="13"/>
      <c r="B214" s="6"/>
    </row>
    <row r="215" spans="1:7" x14ac:dyDescent="0.25">
      <c r="A215" s="13"/>
      <c r="B215" s="6"/>
    </row>
    <row r="216" spans="1:7" x14ac:dyDescent="0.25">
      <c r="A216" s="13"/>
      <c r="B216" s="6"/>
    </row>
    <row r="217" spans="1:7" x14ac:dyDescent="0.25">
      <c r="A217" s="13"/>
      <c r="B217" s="6"/>
    </row>
    <row r="218" spans="1:7" x14ac:dyDescent="0.25">
      <c r="A218" s="13"/>
      <c r="B218" s="6"/>
    </row>
    <row r="219" spans="1:7" x14ac:dyDescent="0.25">
      <c r="A219" s="13"/>
      <c r="B219" s="6"/>
    </row>
    <row r="220" spans="1:7" x14ac:dyDescent="0.25">
      <c r="A220" s="13"/>
      <c r="B220" s="6"/>
    </row>
    <row r="221" spans="1:7" x14ac:dyDescent="0.25">
      <c r="A221" s="13"/>
      <c r="B221" s="6"/>
    </row>
    <row r="222" spans="1:7" x14ac:dyDescent="0.25">
      <c r="A222" s="13"/>
      <c r="B222" s="6"/>
    </row>
    <row r="223" spans="1:7" x14ac:dyDescent="0.25">
      <c r="A223" s="13"/>
      <c r="B223" s="6"/>
    </row>
    <row r="224" spans="1:7" x14ac:dyDescent="0.25">
      <c r="A224" s="13"/>
      <c r="B224" s="6"/>
    </row>
    <row r="225" spans="1:2" x14ac:dyDescent="0.25">
      <c r="A225" s="13"/>
      <c r="B225" s="6"/>
    </row>
    <row r="226" spans="1:2" x14ac:dyDescent="0.25">
      <c r="A226" s="13"/>
      <c r="B226" s="6"/>
    </row>
    <row r="227" spans="1:2" x14ac:dyDescent="0.25">
      <c r="A227" s="13"/>
      <c r="B227" s="6"/>
    </row>
    <row r="228" spans="1:2" x14ac:dyDescent="0.25">
      <c r="A228" s="13"/>
      <c r="B228" s="6"/>
    </row>
    <row r="229" spans="1:2" x14ac:dyDescent="0.25">
      <c r="A229" s="13"/>
      <c r="B229" s="6"/>
    </row>
    <row r="230" spans="1:2" x14ac:dyDescent="0.25">
      <c r="A230" s="13"/>
      <c r="B230" s="6"/>
    </row>
    <row r="231" spans="1:2" x14ac:dyDescent="0.25">
      <c r="A231" s="13"/>
      <c r="B231" s="6"/>
    </row>
    <row r="232" spans="1:2" x14ac:dyDescent="0.25">
      <c r="A232" s="13"/>
      <c r="B232" s="6"/>
    </row>
    <row r="233" spans="1:2" x14ac:dyDescent="0.25">
      <c r="A233" s="13"/>
      <c r="B233" s="6"/>
    </row>
    <row r="234" spans="1:2" x14ac:dyDescent="0.25">
      <c r="A234" s="13"/>
      <c r="B234" s="6"/>
    </row>
    <row r="235" spans="1:2" x14ac:dyDescent="0.25">
      <c r="A235" s="13"/>
      <c r="B235" s="6"/>
    </row>
    <row r="236" spans="1:2" x14ac:dyDescent="0.25">
      <c r="A236" s="13"/>
      <c r="B236" s="6"/>
    </row>
    <row r="237" spans="1:2" x14ac:dyDescent="0.25">
      <c r="A237" s="13"/>
      <c r="B237" s="6"/>
    </row>
    <row r="238" spans="1:2" x14ac:dyDescent="0.25">
      <c r="A238" s="13"/>
      <c r="B238" s="6"/>
    </row>
    <row r="239" spans="1:2" x14ac:dyDescent="0.25">
      <c r="A239" s="13"/>
      <c r="B239" s="6"/>
    </row>
    <row r="240" spans="1:2" x14ac:dyDescent="0.25">
      <c r="A240" s="13"/>
      <c r="B240" s="6"/>
    </row>
    <row r="241" spans="1:2" x14ac:dyDescent="0.25">
      <c r="A241" s="13"/>
      <c r="B241" s="6"/>
    </row>
    <row r="242" spans="1:2" x14ac:dyDescent="0.25">
      <c r="A242" s="13"/>
      <c r="B242" s="6"/>
    </row>
    <row r="243" spans="1:2" x14ac:dyDescent="0.25">
      <c r="A243" s="13"/>
      <c r="B243" s="6"/>
    </row>
    <row r="244" spans="1:2" x14ac:dyDescent="0.25">
      <c r="A244" s="13"/>
      <c r="B244" s="6"/>
    </row>
    <row r="245" spans="1:2" x14ac:dyDescent="0.25">
      <c r="A245" s="13"/>
      <c r="B245" s="6"/>
    </row>
    <row r="246" spans="1:2" x14ac:dyDescent="0.25">
      <c r="A246" s="13"/>
      <c r="B246" s="6"/>
    </row>
    <row r="247" spans="1:2" x14ac:dyDescent="0.25">
      <c r="A247" s="13"/>
      <c r="B247" s="6"/>
    </row>
    <row r="248" spans="1:2" x14ac:dyDescent="0.25">
      <c r="A248" s="13"/>
      <c r="B248" s="6"/>
    </row>
    <row r="249" spans="1:2" x14ac:dyDescent="0.25">
      <c r="A249" s="13"/>
      <c r="B249" s="6"/>
    </row>
    <row r="250" spans="1:2" x14ac:dyDescent="0.25">
      <c r="A250" s="13"/>
      <c r="B250" s="6"/>
    </row>
    <row r="251" spans="1:2" x14ac:dyDescent="0.25">
      <c r="A251" s="13"/>
      <c r="B251" s="6"/>
    </row>
    <row r="252" spans="1:2" x14ac:dyDescent="0.25">
      <c r="A252" s="13"/>
      <c r="B252" s="6"/>
    </row>
    <row r="253" spans="1:2" x14ac:dyDescent="0.25">
      <c r="A253" s="13"/>
      <c r="B253" s="6"/>
    </row>
    <row r="254" spans="1:2" x14ac:dyDescent="0.25">
      <c r="A254" s="13"/>
      <c r="B254" s="6"/>
    </row>
    <row r="255" spans="1:2" x14ac:dyDescent="0.25">
      <c r="A255" s="13"/>
      <c r="B255" s="6"/>
    </row>
    <row r="256" spans="1:2" x14ac:dyDescent="0.25">
      <c r="A256" s="13"/>
      <c r="B256" s="6"/>
    </row>
    <row r="257" spans="1:2" x14ac:dyDescent="0.25">
      <c r="A257" s="13"/>
      <c r="B257" s="6"/>
    </row>
    <row r="258" spans="1:2" x14ac:dyDescent="0.25">
      <c r="A258" s="13"/>
      <c r="B258" s="6"/>
    </row>
    <row r="259" spans="1:2" x14ac:dyDescent="0.25">
      <c r="A259" s="13"/>
      <c r="B259" s="6"/>
    </row>
    <row r="260" spans="1:2" x14ac:dyDescent="0.25">
      <c r="A260" s="13"/>
      <c r="B260" s="6"/>
    </row>
    <row r="261" spans="1:2" x14ac:dyDescent="0.25">
      <c r="A261" s="13"/>
      <c r="B261" s="6"/>
    </row>
    <row r="262" spans="1:2" x14ac:dyDescent="0.25">
      <c r="A262" s="13"/>
      <c r="B262" s="6"/>
    </row>
    <row r="263" spans="1:2" x14ac:dyDescent="0.25">
      <c r="A263" s="13"/>
      <c r="B263" s="6"/>
    </row>
    <row r="264" spans="1:2" x14ac:dyDescent="0.25">
      <c r="A264" s="13"/>
      <c r="B264" s="6"/>
    </row>
    <row r="265" spans="1:2" x14ac:dyDescent="0.25">
      <c r="A265" s="13"/>
      <c r="B265" s="6"/>
    </row>
    <row r="266" spans="1:2" x14ac:dyDescent="0.25">
      <c r="A266" s="13"/>
      <c r="B266" s="6"/>
    </row>
    <row r="267" spans="1:2" x14ac:dyDescent="0.25">
      <c r="A267" s="13"/>
      <c r="B267" s="6"/>
    </row>
    <row r="268" spans="1:2" x14ac:dyDescent="0.25">
      <c r="A268" s="13"/>
      <c r="B268" s="6"/>
    </row>
    <row r="269" spans="1:2" x14ac:dyDescent="0.25">
      <c r="A269" s="13"/>
      <c r="B269" s="6"/>
    </row>
    <row r="270" spans="1:2" x14ac:dyDescent="0.25">
      <c r="A270" s="13"/>
      <c r="B270" s="6"/>
    </row>
    <row r="271" spans="1:2" x14ac:dyDescent="0.25">
      <c r="A271" s="13"/>
      <c r="B271" s="6"/>
    </row>
    <row r="272" spans="1:2" x14ac:dyDescent="0.25">
      <c r="A272" s="13"/>
      <c r="B272" s="6"/>
    </row>
    <row r="273" spans="1:2" x14ac:dyDescent="0.25">
      <c r="A273" s="13"/>
      <c r="B273" s="6"/>
    </row>
    <row r="274" spans="1:2" x14ac:dyDescent="0.25">
      <c r="A274" s="13"/>
      <c r="B274" s="6"/>
    </row>
    <row r="275" spans="1:2" x14ac:dyDescent="0.25">
      <c r="A275" s="13"/>
      <c r="B275" s="6"/>
    </row>
    <row r="276" spans="1:2" x14ac:dyDescent="0.25">
      <c r="A276" s="13"/>
      <c r="B276" s="6"/>
    </row>
    <row r="277" spans="1:2" x14ac:dyDescent="0.25">
      <c r="A277" s="13"/>
      <c r="B277" s="6"/>
    </row>
    <row r="278" spans="1:2" x14ac:dyDescent="0.25">
      <c r="A278" s="13"/>
      <c r="B278" s="6"/>
    </row>
    <row r="279" spans="1:2" x14ac:dyDescent="0.25">
      <c r="A279" s="13"/>
      <c r="B279" s="6"/>
    </row>
    <row r="280" spans="1:2" x14ac:dyDescent="0.25">
      <c r="A280" s="13"/>
      <c r="B280" s="6"/>
    </row>
    <row r="281" spans="1:2" x14ac:dyDescent="0.25">
      <c r="A281" s="13"/>
      <c r="B281" s="6"/>
    </row>
    <row r="282" spans="1:2" x14ac:dyDescent="0.25">
      <c r="A282" s="13"/>
      <c r="B282" s="6"/>
    </row>
    <row r="283" spans="1:2" x14ac:dyDescent="0.25">
      <c r="A283" s="13"/>
      <c r="B283" s="6"/>
    </row>
    <row r="284" spans="1:2" x14ac:dyDescent="0.25">
      <c r="A284" s="13"/>
      <c r="B284" s="6"/>
    </row>
    <row r="285" spans="1:2" x14ac:dyDescent="0.25">
      <c r="A285" s="13"/>
      <c r="B285" s="6"/>
    </row>
    <row r="286" spans="1:2" x14ac:dyDescent="0.25">
      <c r="A286" s="13"/>
      <c r="B286" s="6"/>
    </row>
    <row r="287" spans="1:2" x14ac:dyDescent="0.25">
      <c r="A287" s="13"/>
      <c r="B287" s="6"/>
    </row>
    <row r="288" spans="1:2" x14ac:dyDescent="0.25">
      <c r="A288" s="13"/>
      <c r="B288" s="6"/>
    </row>
    <row r="289" spans="1:2" x14ac:dyDescent="0.25">
      <c r="A289" s="13"/>
      <c r="B289" s="6"/>
    </row>
    <row r="290" spans="1:2" x14ac:dyDescent="0.25">
      <c r="A290" s="13"/>
      <c r="B290" s="6"/>
    </row>
    <row r="291" spans="1:2" x14ac:dyDescent="0.25">
      <c r="A291" s="13"/>
      <c r="B291" s="6"/>
    </row>
    <row r="292" spans="1:2" x14ac:dyDescent="0.25">
      <c r="A292" s="13"/>
      <c r="B292" s="6"/>
    </row>
    <row r="293" spans="1:2" x14ac:dyDescent="0.25">
      <c r="A293" s="13"/>
      <c r="B293" s="6"/>
    </row>
    <row r="294" spans="1:2" x14ac:dyDescent="0.25">
      <c r="A294" s="13"/>
      <c r="B294" s="6"/>
    </row>
    <row r="295" spans="1:2" x14ac:dyDescent="0.25">
      <c r="A295" s="13"/>
      <c r="B295" s="6"/>
    </row>
    <row r="296" spans="1:2" x14ac:dyDescent="0.25">
      <c r="A296" s="13"/>
      <c r="B296" s="6"/>
    </row>
    <row r="297" spans="1:2" x14ac:dyDescent="0.25">
      <c r="A297" s="13"/>
      <c r="B297" s="6"/>
    </row>
    <row r="298" spans="1:2" x14ac:dyDescent="0.25">
      <c r="A298" s="13"/>
      <c r="B298" s="6"/>
    </row>
    <row r="299" spans="1:2" x14ac:dyDescent="0.25">
      <c r="A299" s="13"/>
      <c r="B299" s="6"/>
    </row>
    <row r="300" spans="1:2" x14ac:dyDescent="0.25">
      <c r="A300" s="13"/>
      <c r="B300" s="6"/>
    </row>
    <row r="301" spans="1:2" x14ac:dyDescent="0.25">
      <c r="A301" s="13"/>
      <c r="B301" s="6"/>
    </row>
    <row r="302" spans="1:2" x14ac:dyDescent="0.25">
      <c r="A302" s="13"/>
      <c r="B302" s="6"/>
    </row>
    <row r="303" spans="1:2" x14ac:dyDescent="0.25">
      <c r="A303" s="13"/>
      <c r="B303" s="6"/>
    </row>
    <row r="304" spans="1:2" x14ac:dyDescent="0.25">
      <c r="A304" s="13"/>
      <c r="B304" s="6"/>
    </row>
    <row r="305" spans="1:2" x14ac:dyDescent="0.25">
      <c r="A305" s="13"/>
      <c r="B305" s="6"/>
    </row>
    <row r="306" spans="1:2" x14ac:dyDescent="0.25">
      <c r="A306" s="13"/>
      <c r="B306" s="6"/>
    </row>
    <row r="307" spans="1:2" x14ac:dyDescent="0.25">
      <c r="A307" s="13"/>
      <c r="B307" s="6"/>
    </row>
    <row r="308" spans="1:2" x14ac:dyDescent="0.25">
      <c r="A308" s="13"/>
      <c r="B308" s="6"/>
    </row>
    <row r="309" spans="1:2" x14ac:dyDescent="0.25">
      <c r="A309" s="13"/>
      <c r="B309" s="6"/>
    </row>
    <row r="310" spans="1:2" x14ac:dyDescent="0.25">
      <c r="A310" s="13"/>
      <c r="B310" s="6"/>
    </row>
    <row r="311" spans="1:2" x14ac:dyDescent="0.25">
      <c r="A311" s="13"/>
      <c r="B311" s="6"/>
    </row>
    <row r="312" spans="1:2" x14ac:dyDescent="0.25">
      <c r="A312" s="13"/>
      <c r="B312" s="6"/>
    </row>
    <row r="313" spans="1:2" x14ac:dyDescent="0.25">
      <c r="A313" s="13"/>
      <c r="B313" s="6"/>
    </row>
    <row r="314" spans="1:2" x14ac:dyDescent="0.25">
      <c r="A314" s="13"/>
      <c r="B314" s="6"/>
    </row>
    <row r="315" spans="1:2" x14ac:dyDescent="0.25">
      <c r="A315" s="13"/>
      <c r="B315" s="6"/>
    </row>
    <row r="316" spans="1:2" x14ac:dyDescent="0.25">
      <c r="A316" s="13"/>
      <c r="B316" s="6"/>
    </row>
    <row r="317" spans="1:2" x14ac:dyDescent="0.25">
      <c r="A317" s="13"/>
      <c r="B317" s="6"/>
    </row>
    <row r="318" spans="1:2" x14ac:dyDescent="0.25">
      <c r="A318" s="13"/>
      <c r="B318" s="6"/>
    </row>
    <row r="319" spans="1:2" x14ac:dyDescent="0.25">
      <c r="A319" s="13"/>
      <c r="B319" s="6"/>
    </row>
    <row r="320" spans="1:2" x14ac:dyDescent="0.25">
      <c r="A320" s="13"/>
      <c r="B320" s="6"/>
    </row>
    <row r="321" spans="1:2" x14ac:dyDescent="0.25">
      <c r="A321" s="13"/>
      <c r="B321" s="6"/>
    </row>
    <row r="322" spans="1:2" x14ac:dyDescent="0.25">
      <c r="A322" s="13"/>
      <c r="B322" s="6"/>
    </row>
    <row r="323" spans="1:2" x14ac:dyDescent="0.25">
      <c r="A323" s="13"/>
      <c r="B323" s="6"/>
    </row>
    <row r="324" spans="1:2" x14ac:dyDescent="0.25">
      <c r="A324" s="13"/>
      <c r="B324" s="6"/>
    </row>
    <row r="325" spans="1:2" x14ac:dyDescent="0.25">
      <c r="A325" s="13"/>
      <c r="B325" s="6"/>
    </row>
    <row r="326" spans="1:2" x14ac:dyDescent="0.25">
      <c r="A326" s="13"/>
      <c r="B326" s="6"/>
    </row>
    <row r="327" spans="1:2" x14ac:dyDescent="0.25">
      <c r="A327" s="13"/>
      <c r="B327" s="6"/>
    </row>
    <row r="328" spans="1:2" x14ac:dyDescent="0.25">
      <c r="A328" s="13"/>
      <c r="B328" s="6"/>
    </row>
    <row r="329" spans="1:2" x14ac:dyDescent="0.25">
      <c r="A329" s="13"/>
      <c r="B329" s="6"/>
    </row>
    <row r="330" spans="1:2" x14ac:dyDescent="0.25">
      <c r="A330" s="13"/>
      <c r="B330" s="6"/>
    </row>
    <row r="331" spans="1:2" x14ac:dyDescent="0.25">
      <c r="A331" s="13"/>
      <c r="B331" s="6"/>
    </row>
    <row r="332" spans="1:2" x14ac:dyDescent="0.25">
      <c r="A332" s="13"/>
      <c r="B332" s="6"/>
    </row>
    <row r="333" spans="1:2" x14ac:dyDescent="0.25">
      <c r="A333" s="13"/>
      <c r="B333" s="6"/>
    </row>
    <row r="334" spans="1:2" x14ac:dyDescent="0.25">
      <c r="A334" s="13"/>
      <c r="B334" s="6"/>
    </row>
    <row r="335" spans="1:2" x14ac:dyDescent="0.25">
      <c r="A335" s="13"/>
      <c r="B335" s="6"/>
    </row>
    <row r="336" spans="1:2" x14ac:dyDescent="0.25">
      <c r="A336" s="13"/>
      <c r="B336" s="6"/>
    </row>
    <row r="337" spans="1:2" x14ac:dyDescent="0.25">
      <c r="A337" s="13"/>
      <c r="B337" s="6"/>
    </row>
    <row r="338" spans="1:2" x14ac:dyDescent="0.25">
      <c r="A338" s="13"/>
      <c r="B338" s="6"/>
    </row>
    <row r="339" spans="1:2" x14ac:dyDescent="0.25">
      <c r="A339" s="13"/>
      <c r="B339" s="6"/>
    </row>
    <row r="340" spans="1:2" x14ac:dyDescent="0.25">
      <c r="A340" s="13"/>
      <c r="B340" s="6"/>
    </row>
    <row r="341" spans="1:2" x14ac:dyDescent="0.25">
      <c r="A341" s="13"/>
      <c r="B341" s="6"/>
    </row>
    <row r="342" spans="1:2" x14ac:dyDescent="0.25">
      <c r="A342" s="13"/>
      <c r="B342" s="6"/>
    </row>
    <row r="343" spans="1:2" x14ac:dyDescent="0.25">
      <c r="A343" s="13"/>
      <c r="B343" s="6"/>
    </row>
    <row r="344" spans="1:2" x14ac:dyDescent="0.25">
      <c r="A344" s="13"/>
      <c r="B344" s="6"/>
    </row>
    <row r="345" spans="1:2" x14ac:dyDescent="0.25">
      <c r="A345" s="13"/>
      <c r="B345" s="6"/>
    </row>
    <row r="346" spans="1:2" x14ac:dyDescent="0.25">
      <c r="A346" s="13"/>
      <c r="B346" s="6"/>
    </row>
    <row r="347" spans="1:2" x14ac:dyDescent="0.25">
      <c r="A347" s="13"/>
      <c r="B347" s="6"/>
    </row>
    <row r="348" spans="1:2" x14ac:dyDescent="0.25">
      <c r="A348" s="13"/>
      <c r="B348" s="6"/>
    </row>
    <row r="349" spans="1:2" x14ac:dyDescent="0.25">
      <c r="A349" s="13"/>
      <c r="B349" s="6"/>
    </row>
    <row r="350" spans="1:2" x14ac:dyDescent="0.25">
      <c r="A350" s="13"/>
      <c r="B350" s="6"/>
    </row>
    <row r="351" spans="1:2" x14ac:dyDescent="0.25">
      <c r="A351" s="13"/>
      <c r="B351" s="6"/>
    </row>
    <row r="352" spans="1:2" x14ac:dyDescent="0.25">
      <c r="A352" s="13"/>
      <c r="B352" s="6"/>
    </row>
    <row r="353" spans="1:2" x14ac:dyDescent="0.25">
      <c r="A353" s="13"/>
      <c r="B353" s="6"/>
    </row>
    <row r="354" spans="1:2" x14ac:dyDescent="0.25">
      <c r="A354" s="13"/>
      <c r="B354" s="6"/>
    </row>
    <row r="355" spans="1:2" x14ac:dyDescent="0.25">
      <c r="A355" s="13"/>
      <c r="B355" s="6"/>
    </row>
    <row r="356" spans="1:2" x14ac:dyDescent="0.25">
      <c r="A356" s="13"/>
      <c r="B356" s="6"/>
    </row>
    <row r="357" spans="1:2" x14ac:dyDescent="0.25">
      <c r="A357" s="13"/>
      <c r="B357" s="6"/>
    </row>
    <row r="358" spans="1:2" x14ac:dyDescent="0.25">
      <c r="A358" s="13"/>
      <c r="B358" s="6"/>
    </row>
    <row r="359" spans="1:2" x14ac:dyDescent="0.25">
      <c r="A359" s="13"/>
      <c r="B359" s="6"/>
    </row>
    <row r="360" spans="1:2" x14ac:dyDescent="0.25">
      <c r="A360" s="13"/>
      <c r="B360" s="6"/>
    </row>
    <row r="361" spans="1:2" x14ac:dyDescent="0.25">
      <c r="A361" s="13"/>
      <c r="B361" s="6"/>
    </row>
    <row r="362" spans="1:2" x14ac:dyDescent="0.25">
      <c r="A362" s="14"/>
      <c r="B362" s="6"/>
    </row>
    <row r="363" spans="1:2" x14ac:dyDescent="0.25">
      <c r="A363" s="14"/>
      <c r="B363" s="6"/>
    </row>
    <row r="364" spans="1:2" x14ac:dyDescent="0.25">
      <c r="A364" s="14"/>
      <c r="B364" s="6"/>
    </row>
    <row r="365" spans="1:2" x14ac:dyDescent="0.25">
      <c r="A365" s="14"/>
      <c r="B365" s="6"/>
    </row>
    <row r="366" spans="1:2" x14ac:dyDescent="0.25">
      <c r="A366" s="14"/>
      <c r="B366" s="6"/>
    </row>
    <row r="367" spans="1:2" x14ac:dyDescent="0.25">
      <c r="A367" s="14"/>
      <c r="B367" s="6"/>
    </row>
    <row r="368" spans="1:2" x14ac:dyDescent="0.25">
      <c r="A368" s="14"/>
      <c r="B368" s="6"/>
    </row>
    <row r="369" spans="1:2" x14ac:dyDescent="0.25">
      <c r="A369" s="14"/>
      <c r="B369" s="6"/>
    </row>
    <row r="370" spans="1:2" x14ac:dyDescent="0.25">
      <c r="A370" s="14"/>
      <c r="B370" s="6"/>
    </row>
    <row r="371" spans="1:2" x14ac:dyDescent="0.25">
      <c r="A371" s="14"/>
      <c r="B371" s="6"/>
    </row>
    <row r="372" spans="1:2" x14ac:dyDescent="0.25">
      <c r="A372" s="14"/>
      <c r="B372" s="6"/>
    </row>
    <row r="373" spans="1:2" x14ac:dyDescent="0.25">
      <c r="A373" s="14"/>
      <c r="B373" s="6"/>
    </row>
    <row r="374" spans="1:2" x14ac:dyDescent="0.25">
      <c r="A374" s="14"/>
      <c r="B374" s="6"/>
    </row>
    <row r="375" spans="1:2" x14ac:dyDescent="0.25">
      <c r="A375" s="14"/>
      <c r="B375" s="6"/>
    </row>
    <row r="376" spans="1:2" x14ac:dyDescent="0.25">
      <c r="A376" s="14"/>
      <c r="B376" s="6"/>
    </row>
    <row r="377" spans="1:2" x14ac:dyDescent="0.25">
      <c r="A377" s="14"/>
      <c r="B377" s="6"/>
    </row>
    <row r="378" spans="1:2" x14ac:dyDescent="0.25">
      <c r="A378" s="14"/>
      <c r="B378" s="6"/>
    </row>
    <row r="379" spans="1:2" x14ac:dyDescent="0.25">
      <c r="A379" s="14"/>
      <c r="B379" s="6"/>
    </row>
    <row r="380" spans="1:2" x14ac:dyDescent="0.25">
      <c r="A380" s="14"/>
      <c r="B380" s="6"/>
    </row>
    <row r="381" spans="1:2" x14ac:dyDescent="0.25">
      <c r="A381" s="14"/>
      <c r="B381" s="6"/>
    </row>
    <row r="382" spans="1:2" x14ac:dyDescent="0.25">
      <c r="A382" s="14"/>
      <c r="B382" s="6"/>
    </row>
    <row r="383" spans="1:2" x14ac:dyDescent="0.25">
      <c r="A383" s="14"/>
      <c r="B383" s="6"/>
    </row>
    <row r="384" spans="1:2" x14ac:dyDescent="0.25">
      <c r="A384" s="14"/>
      <c r="B384" s="6"/>
    </row>
    <row r="385" spans="1:2" x14ac:dyDescent="0.25">
      <c r="A385" s="14"/>
      <c r="B385" s="6"/>
    </row>
    <row r="386" spans="1:2" x14ac:dyDescent="0.25">
      <c r="A386" s="14"/>
      <c r="B386" s="6"/>
    </row>
    <row r="387" spans="1:2" x14ac:dyDescent="0.25">
      <c r="A387" s="14"/>
      <c r="B387" s="6"/>
    </row>
    <row r="388" spans="1:2" x14ac:dyDescent="0.25">
      <c r="A388" s="14"/>
      <c r="B388" s="6"/>
    </row>
    <row r="389" spans="1:2" x14ac:dyDescent="0.25">
      <c r="A389" s="14"/>
      <c r="B389" s="6"/>
    </row>
    <row r="390" spans="1:2" x14ac:dyDescent="0.25">
      <c r="A390" s="14"/>
      <c r="B390" s="6"/>
    </row>
    <row r="391" spans="1:2" x14ac:dyDescent="0.25">
      <c r="A391" s="14"/>
      <c r="B391" s="6"/>
    </row>
    <row r="392" spans="1:2" x14ac:dyDescent="0.25">
      <c r="A392" s="14"/>
      <c r="B392" s="6"/>
    </row>
    <row r="393" spans="1:2" x14ac:dyDescent="0.25">
      <c r="A393" s="14"/>
      <c r="B393" s="6"/>
    </row>
    <row r="394" spans="1:2" x14ac:dyDescent="0.25">
      <c r="A394" s="14"/>
      <c r="B394" s="6"/>
    </row>
    <row r="395" spans="1:2" x14ac:dyDescent="0.25">
      <c r="A395" s="14"/>
      <c r="B395" s="6"/>
    </row>
    <row r="396" spans="1:2" x14ac:dyDescent="0.25">
      <c r="A396" s="14"/>
      <c r="B396" s="6"/>
    </row>
    <row r="397" spans="1:2" x14ac:dyDescent="0.25">
      <c r="A397" s="14"/>
      <c r="B397" s="6"/>
    </row>
    <row r="398" spans="1:2" x14ac:dyDescent="0.25">
      <c r="A398" s="14"/>
      <c r="B398" s="6"/>
    </row>
    <row r="399" spans="1:2" x14ac:dyDescent="0.25">
      <c r="A399" s="14"/>
      <c r="B399" s="6"/>
    </row>
    <row r="400" spans="1:2" x14ac:dyDescent="0.25">
      <c r="A400" s="14"/>
      <c r="B400" s="6"/>
    </row>
    <row r="401" spans="1:2" x14ac:dyDescent="0.25">
      <c r="A401" s="14"/>
      <c r="B401" s="6"/>
    </row>
    <row r="402" spans="1:2" x14ac:dyDescent="0.25">
      <c r="A402" s="14"/>
      <c r="B402" s="6"/>
    </row>
    <row r="403" spans="1:2" x14ac:dyDescent="0.25">
      <c r="A403" s="14"/>
      <c r="B403" s="6"/>
    </row>
    <row r="404" spans="1:2" x14ac:dyDescent="0.25">
      <c r="A404" s="14"/>
      <c r="B404" s="6"/>
    </row>
    <row r="405" spans="1:2" x14ac:dyDescent="0.25">
      <c r="A405" s="14"/>
      <c r="B405" s="6"/>
    </row>
    <row r="406" spans="1:2" x14ac:dyDescent="0.25">
      <c r="A406" s="14"/>
      <c r="B406" s="6"/>
    </row>
    <row r="407" spans="1:2" x14ac:dyDescent="0.25">
      <c r="A407" s="14"/>
      <c r="B407" s="6"/>
    </row>
    <row r="408" spans="1:2" x14ac:dyDescent="0.25">
      <c r="A408" s="14"/>
      <c r="B408" s="6"/>
    </row>
    <row r="409" spans="1:2" x14ac:dyDescent="0.25">
      <c r="A409" s="14"/>
      <c r="B409" s="6"/>
    </row>
    <row r="410" spans="1:2" x14ac:dyDescent="0.25">
      <c r="B410" s="6"/>
    </row>
    <row r="411" spans="1:2" x14ac:dyDescent="0.25">
      <c r="B411" s="6"/>
    </row>
    <row r="412" spans="1:2" x14ac:dyDescent="0.25">
      <c r="B412" s="6"/>
    </row>
    <row r="413" spans="1:2" x14ac:dyDescent="0.25">
      <c r="B413" s="6"/>
    </row>
    <row r="414" spans="1:2" x14ac:dyDescent="0.25">
      <c r="B414" s="6"/>
    </row>
    <row r="415" spans="1:2" x14ac:dyDescent="0.25">
      <c r="B415" s="6"/>
    </row>
    <row r="416" spans="1:2" x14ac:dyDescent="0.25">
      <c r="B416" s="6"/>
    </row>
    <row r="417" spans="2:2" x14ac:dyDescent="0.25">
      <c r="B417" s="6"/>
    </row>
    <row r="418" spans="2:2" x14ac:dyDescent="0.25">
      <c r="B418" s="6"/>
    </row>
    <row r="419" spans="2:2" x14ac:dyDescent="0.25">
      <c r="B419" s="6"/>
    </row>
    <row r="420" spans="2:2" x14ac:dyDescent="0.25">
      <c r="B420" s="6"/>
    </row>
    <row r="421" spans="2:2" x14ac:dyDescent="0.25">
      <c r="B421" s="6"/>
    </row>
    <row r="422" spans="2:2" x14ac:dyDescent="0.25">
      <c r="B422" s="6"/>
    </row>
    <row r="423" spans="2:2" x14ac:dyDescent="0.25">
      <c r="B423" s="6"/>
    </row>
    <row r="424" spans="2:2" x14ac:dyDescent="0.25">
      <c r="B424" s="6"/>
    </row>
    <row r="425" spans="2:2" x14ac:dyDescent="0.25">
      <c r="B425" s="6"/>
    </row>
    <row r="426" spans="2:2" x14ac:dyDescent="0.25">
      <c r="B426" s="6"/>
    </row>
    <row r="427" spans="2:2" x14ac:dyDescent="0.25">
      <c r="B427" s="6"/>
    </row>
    <row r="428" spans="2:2" x14ac:dyDescent="0.25">
      <c r="B428" s="6"/>
    </row>
    <row r="429" spans="2:2" x14ac:dyDescent="0.25">
      <c r="B429" s="6"/>
    </row>
    <row r="430" spans="2:2" x14ac:dyDescent="0.25">
      <c r="B430" s="6"/>
    </row>
    <row r="431" spans="2:2" x14ac:dyDescent="0.25">
      <c r="B431" s="6"/>
    </row>
    <row r="432" spans="2:2" x14ac:dyDescent="0.25">
      <c r="B432" s="6"/>
    </row>
    <row r="433" spans="2:2" x14ac:dyDescent="0.25">
      <c r="B433" s="6"/>
    </row>
    <row r="434" spans="2:2" x14ac:dyDescent="0.25">
      <c r="B434" s="6"/>
    </row>
    <row r="435" spans="2:2" x14ac:dyDescent="0.25">
      <c r="B435" s="6"/>
    </row>
    <row r="436" spans="2:2" x14ac:dyDescent="0.25">
      <c r="B436" s="6"/>
    </row>
    <row r="437" spans="2:2" x14ac:dyDescent="0.25">
      <c r="B437" s="6"/>
    </row>
    <row r="438" spans="2:2" x14ac:dyDescent="0.25">
      <c r="B438" s="6"/>
    </row>
    <row r="439" spans="2:2" x14ac:dyDescent="0.25">
      <c r="B439" s="6"/>
    </row>
    <row r="440" spans="2:2" x14ac:dyDescent="0.25">
      <c r="B440" s="6"/>
    </row>
    <row r="441" spans="2:2" x14ac:dyDescent="0.25">
      <c r="B441" s="6"/>
    </row>
    <row r="442" spans="2:2" x14ac:dyDescent="0.25">
      <c r="B442" s="6"/>
    </row>
    <row r="443" spans="2:2" x14ac:dyDescent="0.25">
      <c r="B443" s="6"/>
    </row>
    <row r="444" spans="2:2" x14ac:dyDescent="0.25">
      <c r="B444" s="6"/>
    </row>
    <row r="445" spans="2:2" x14ac:dyDescent="0.25">
      <c r="B445" s="6"/>
    </row>
    <row r="446" spans="2:2" x14ac:dyDescent="0.25">
      <c r="B446" s="6"/>
    </row>
    <row r="447" spans="2:2" x14ac:dyDescent="0.25">
      <c r="B447" s="6"/>
    </row>
    <row r="448" spans="2:2" x14ac:dyDescent="0.25">
      <c r="B448" s="6"/>
    </row>
    <row r="449" spans="2:2" x14ac:dyDescent="0.25">
      <c r="B449" s="6"/>
    </row>
    <row r="450" spans="2:2" x14ac:dyDescent="0.25">
      <c r="B450" s="6"/>
    </row>
    <row r="451" spans="2:2" x14ac:dyDescent="0.25">
      <c r="B451" s="6"/>
    </row>
    <row r="452" spans="2:2" x14ac:dyDescent="0.25">
      <c r="B452" s="6"/>
    </row>
    <row r="453" spans="2:2" x14ac:dyDescent="0.25">
      <c r="B453" s="6"/>
    </row>
    <row r="454" spans="2:2" x14ac:dyDescent="0.25">
      <c r="B454" s="6"/>
    </row>
    <row r="455" spans="2:2" x14ac:dyDescent="0.25">
      <c r="B455" s="6"/>
    </row>
    <row r="456" spans="2:2" x14ac:dyDescent="0.25">
      <c r="B456" s="6"/>
    </row>
    <row r="457" spans="2:2" x14ac:dyDescent="0.25">
      <c r="B457" s="6"/>
    </row>
    <row r="458" spans="2:2" x14ac:dyDescent="0.25">
      <c r="B458" s="6"/>
    </row>
    <row r="459" spans="2:2" x14ac:dyDescent="0.25">
      <c r="B459" s="6"/>
    </row>
    <row r="460" spans="2:2" x14ac:dyDescent="0.25">
      <c r="B460" s="6"/>
    </row>
    <row r="461" spans="2:2" x14ac:dyDescent="0.25">
      <c r="B461" s="6"/>
    </row>
    <row r="462" spans="2:2" x14ac:dyDescent="0.25">
      <c r="B462" s="6"/>
    </row>
    <row r="463" spans="2:2" x14ac:dyDescent="0.25">
      <c r="B463" s="6"/>
    </row>
    <row r="464" spans="2:2" x14ac:dyDescent="0.25">
      <c r="B464" s="6"/>
    </row>
    <row r="465" spans="2:2" x14ac:dyDescent="0.25">
      <c r="B465" s="6"/>
    </row>
    <row r="466" spans="2:2" x14ac:dyDescent="0.25">
      <c r="B466" s="6"/>
    </row>
    <row r="467" spans="2:2" x14ac:dyDescent="0.25">
      <c r="B467" s="6"/>
    </row>
    <row r="468" spans="2:2" x14ac:dyDescent="0.25">
      <c r="B468" s="6"/>
    </row>
    <row r="469" spans="2:2" x14ac:dyDescent="0.25">
      <c r="B469" s="6"/>
    </row>
    <row r="470" spans="2:2" x14ac:dyDescent="0.25">
      <c r="B470" s="6"/>
    </row>
    <row r="471" spans="2:2" x14ac:dyDescent="0.25">
      <c r="B471" s="6"/>
    </row>
    <row r="472" spans="2:2" x14ac:dyDescent="0.25">
      <c r="B472" s="6"/>
    </row>
    <row r="473" spans="2:2" x14ac:dyDescent="0.25">
      <c r="B473" s="6"/>
    </row>
    <row r="474" spans="2:2" x14ac:dyDescent="0.25">
      <c r="B474" s="6"/>
    </row>
    <row r="475" spans="2:2" x14ac:dyDescent="0.25">
      <c r="B475" s="6"/>
    </row>
    <row r="476" spans="2:2" x14ac:dyDescent="0.25">
      <c r="B476" s="6"/>
    </row>
    <row r="477" spans="2:2" x14ac:dyDescent="0.25">
      <c r="B477" s="6"/>
    </row>
    <row r="478" spans="2:2" x14ac:dyDescent="0.25">
      <c r="B478" s="6"/>
    </row>
    <row r="479" spans="2:2" x14ac:dyDescent="0.25">
      <c r="B479" s="6"/>
    </row>
    <row r="480" spans="2:2" x14ac:dyDescent="0.25">
      <c r="B480" s="6"/>
    </row>
    <row r="481" spans="2:2" x14ac:dyDescent="0.25">
      <c r="B481" s="6"/>
    </row>
    <row r="482" spans="2:2" x14ac:dyDescent="0.25">
      <c r="B482" s="6"/>
    </row>
    <row r="483" spans="2:2" x14ac:dyDescent="0.25">
      <c r="B483" s="6"/>
    </row>
    <row r="484" spans="2:2" x14ac:dyDescent="0.25">
      <c r="B484" s="6"/>
    </row>
    <row r="485" spans="2:2" x14ac:dyDescent="0.25">
      <c r="B485" s="6"/>
    </row>
    <row r="486" spans="2:2" x14ac:dyDescent="0.25">
      <c r="B486" s="6"/>
    </row>
    <row r="487" spans="2:2" x14ac:dyDescent="0.25">
      <c r="B487" s="6"/>
    </row>
    <row r="488" spans="2:2" x14ac:dyDescent="0.25">
      <c r="B488" s="6"/>
    </row>
    <row r="489" spans="2:2" x14ac:dyDescent="0.25">
      <c r="B489" s="6"/>
    </row>
    <row r="490" spans="2:2" x14ac:dyDescent="0.25">
      <c r="B490" s="6"/>
    </row>
    <row r="491" spans="2:2" x14ac:dyDescent="0.25">
      <c r="B491" s="6"/>
    </row>
    <row r="492" spans="2:2" x14ac:dyDescent="0.25">
      <c r="B492" s="6"/>
    </row>
    <row r="493" spans="2:2" x14ac:dyDescent="0.25">
      <c r="B493" s="6"/>
    </row>
    <row r="494" spans="2:2" x14ac:dyDescent="0.25">
      <c r="B494" s="6"/>
    </row>
    <row r="495" spans="2:2" x14ac:dyDescent="0.25">
      <c r="B495" s="6"/>
    </row>
    <row r="496" spans="2:2" x14ac:dyDescent="0.25">
      <c r="B496" s="6"/>
    </row>
    <row r="497" spans="2:2" x14ac:dyDescent="0.25">
      <c r="B497" s="6"/>
    </row>
    <row r="498" spans="2:2" x14ac:dyDescent="0.25">
      <c r="B498" s="6"/>
    </row>
    <row r="499" spans="2:2" x14ac:dyDescent="0.25">
      <c r="B499" s="6"/>
    </row>
    <row r="500" spans="2:2" x14ac:dyDescent="0.25">
      <c r="B500" s="6"/>
    </row>
    <row r="501" spans="2:2" x14ac:dyDescent="0.25">
      <c r="B501" s="6"/>
    </row>
    <row r="502" spans="2:2" x14ac:dyDescent="0.25">
      <c r="B502" s="6"/>
    </row>
    <row r="503" spans="2:2" x14ac:dyDescent="0.25">
      <c r="B503" s="6"/>
    </row>
    <row r="504" spans="2:2" x14ac:dyDescent="0.25">
      <c r="B504" s="6"/>
    </row>
    <row r="505" spans="2:2" x14ac:dyDescent="0.25">
      <c r="B505" s="6"/>
    </row>
    <row r="506" spans="2:2" x14ac:dyDescent="0.25">
      <c r="B506" s="6"/>
    </row>
    <row r="507" spans="2:2" x14ac:dyDescent="0.25">
      <c r="B507" s="6"/>
    </row>
    <row r="508" spans="2:2" x14ac:dyDescent="0.25">
      <c r="B508" s="6"/>
    </row>
    <row r="509" spans="2:2" x14ac:dyDescent="0.25">
      <c r="B509" s="6"/>
    </row>
    <row r="510" spans="2:2" x14ac:dyDescent="0.25">
      <c r="B510" s="6"/>
    </row>
    <row r="511" spans="2:2" x14ac:dyDescent="0.25">
      <c r="B511" s="6"/>
    </row>
    <row r="512" spans="2:2" x14ac:dyDescent="0.25">
      <c r="B512" s="6"/>
    </row>
    <row r="513" spans="2:2" x14ac:dyDescent="0.25">
      <c r="B513" s="6"/>
    </row>
    <row r="514" spans="2:2" x14ac:dyDescent="0.25">
      <c r="B514" s="6"/>
    </row>
    <row r="515" spans="2:2" x14ac:dyDescent="0.25">
      <c r="B515" s="6"/>
    </row>
    <row r="516" spans="2:2" x14ac:dyDescent="0.25">
      <c r="B516" s="6"/>
    </row>
    <row r="517" spans="2:2" x14ac:dyDescent="0.25">
      <c r="B517" s="6"/>
    </row>
    <row r="518" spans="2:2" x14ac:dyDescent="0.25">
      <c r="B518" s="6"/>
    </row>
    <row r="519" spans="2:2" x14ac:dyDescent="0.25">
      <c r="B519" s="6"/>
    </row>
    <row r="520" spans="2:2" x14ac:dyDescent="0.25">
      <c r="B520" s="6"/>
    </row>
    <row r="521" spans="2:2" x14ac:dyDescent="0.25">
      <c r="B521" s="6"/>
    </row>
    <row r="522" spans="2:2" x14ac:dyDescent="0.25">
      <c r="B522" s="6"/>
    </row>
    <row r="523" spans="2:2" x14ac:dyDescent="0.25">
      <c r="B523" s="6"/>
    </row>
    <row r="524" spans="2:2" x14ac:dyDescent="0.25">
      <c r="B524" s="6"/>
    </row>
    <row r="525" spans="2:2" x14ac:dyDescent="0.25">
      <c r="B525" s="6"/>
    </row>
    <row r="526" spans="2:2" x14ac:dyDescent="0.25">
      <c r="B526" s="6"/>
    </row>
    <row r="527" spans="2:2" x14ac:dyDescent="0.25">
      <c r="B527" s="6"/>
    </row>
    <row r="528" spans="2:2" x14ac:dyDescent="0.25">
      <c r="B528" s="6"/>
    </row>
    <row r="529" spans="2:2" x14ac:dyDescent="0.25">
      <c r="B529" s="6"/>
    </row>
    <row r="530" spans="2:2" x14ac:dyDescent="0.25">
      <c r="B530" s="6"/>
    </row>
    <row r="531" spans="2:2" x14ac:dyDescent="0.25">
      <c r="B531" s="6"/>
    </row>
    <row r="532" spans="2:2" x14ac:dyDescent="0.25">
      <c r="B532" s="6"/>
    </row>
    <row r="533" spans="2:2" x14ac:dyDescent="0.25">
      <c r="B533" s="6"/>
    </row>
    <row r="534" spans="2:2" x14ac:dyDescent="0.25">
      <c r="B534" s="6"/>
    </row>
    <row r="535" spans="2:2" x14ac:dyDescent="0.25">
      <c r="B535" s="6"/>
    </row>
    <row r="536" spans="2:2" x14ac:dyDescent="0.25">
      <c r="B536" s="6"/>
    </row>
    <row r="537" spans="2:2" x14ac:dyDescent="0.25">
      <c r="B537" s="6"/>
    </row>
    <row r="538" spans="2:2" x14ac:dyDescent="0.25">
      <c r="B538" s="6"/>
    </row>
    <row r="539" spans="2:2" x14ac:dyDescent="0.25">
      <c r="B539" s="6"/>
    </row>
    <row r="540" spans="2:2" x14ac:dyDescent="0.25">
      <c r="B540" s="6"/>
    </row>
    <row r="541" spans="2:2" x14ac:dyDescent="0.25">
      <c r="B541" s="6"/>
    </row>
    <row r="542" spans="2:2" x14ac:dyDescent="0.25">
      <c r="B542" s="6"/>
    </row>
    <row r="543" spans="2:2" x14ac:dyDescent="0.25">
      <c r="B543" s="6"/>
    </row>
    <row r="544" spans="2:2" x14ac:dyDescent="0.25">
      <c r="B544" s="6"/>
    </row>
    <row r="545" spans="2:2" x14ac:dyDescent="0.25">
      <c r="B545" s="6"/>
    </row>
    <row r="546" spans="2:2" x14ac:dyDescent="0.25">
      <c r="B546" s="6"/>
    </row>
    <row r="547" spans="2:2" x14ac:dyDescent="0.25">
      <c r="B547" s="6"/>
    </row>
    <row r="548" spans="2:2" x14ac:dyDescent="0.25">
      <c r="B548" s="6"/>
    </row>
    <row r="549" spans="2:2" x14ac:dyDescent="0.25">
      <c r="B549" s="6"/>
    </row>
    <row r="550" spans="2:2" x14ac:dyDescent="0.25">
      <c r="B550" s="6"/>
    </row>
    <row r="551" spans="2:2" x14ac:dyDescent="0.25">
      <c r="B551" s="6"/>
    </row>
    <row r="552" spans="2:2" x14ac:dyDescent="0.25">
      <c r="B552" s="6"/>
    </row>
    <row r="553" spans="2:2" x14ac:dyDescent="0.25">
      <c r="B553" s="6"/>
    </row>
    <row r="554" spans="2:2" x14ac:dyDescent="0.25">
      <c r="B554" s="6"/>
    </row>
    <row r="555" spans="2:2" x14ac:dyDescent="0.25">
      <c r="B555" s="6"/>
    </row>
    <row r="556" spans="2:2" x14ac:dyDescent="0.25">
      <c r="B556" s="6"/>
    </row>
    <row r="557" spans="2:2" x14ac:dyDescent="0.25">
      <c r="B557" s="6"/>
    </row>
    <row r="558" spans="2:2" x14ac:dyDescent="0.25">
      <c r="B558" s="6"/>
    </row>
    <row r="559" spans="2:2" x14ac:dyDescent="0.25">
      <c r="B559" s="6"/>
    </row>
    <row r="560" spans="2:2" x14ac:dyDescent="0.25">
      <c r="B560" s="6"/>
    </row>
    <row r="561" spans="2:2" x14ac:dyDescent="0.25">
      <c r="B561" s="6"/>
    </row>
    <row r="562" spans="2:2" x14ac:dyDescent="0.25">
      <c r="B562" s="6"/>
    </row>
    <row r="563" spans="2:2" x14ac:dyDescent="0.25">
      <c r="B563" s="6"/>
    </row>
    <row r="564" spans="2:2" x14ac:dyDescent="0.25">
      <c r="B564" s="6"/>
    </row>
    <row r="565" spans="2:2" x14ac:dyDescent="0.25">
      <c r="B565" s="6"/>
    </row>
    <row r="566" spans="2:2" x14ac:dyDescent="0.25">
      <c r="B566" s="6"/>
    </row>
    <row r="567" spans="2:2" x14ac:dyDescent="0.25">
      <c r="B567" s="6"/>
    </row>
    <row r="568" spans="2:2" x14ac:dyDescent="0.25">
      <c r="B568" s="6"/>
    </row>
    <row r="569" spans="2:2" x14ac:dyDescent="0.25">
      <c r="B569" s="6"/>
    </row>
    <row r="570" spans="2:2" x14ac:dyDescent="0.25">
      <c r="B570" s="6"/>
    </row>
    <row r="571" spans="2:2" x14ac:dyDescent="0.25">
      <c r="B571" s="6"/>
    </row>
    <row r="572" spans="2:2" x14ac:dyDescent="0.25">
      <c r="B572" s="6"/>
    </row>
    <row r="573" spans="2:2" x14ac:dyDescent="0.25">
      <c r="B573" s="6"/>
    </row>
    <row r="574" spans="2:2" x14ac:dyDescent="0.25">
      <c r="B574" s="6"/>
    </row>
    <row r="575" spans="2:2" x14ac:dyDescent="0.25">
      <c r="B575" s="6"/>
    </row>
    <row r="576" spans="2:2" x14ac:dyDescent="0.25">
      <c r="B576" s="6"/>
    </row>
    <row r="577" spans="2:2" x14ac:dyDescent="0.25">
      <c r="B577" s="6"/>
    </row>
    <row r="578" spans="2:2" x14ac:dyDescent="0.25">
      <c r="B578" s="6"/>
    </row>
    <row r="579" spans="2:2" x14ac:dyDescent="0.25">
      <c r="B579" s="6"/>
    </row>
    <row r="580" spans="2:2" x14ac:dyDescent="0.25">
      <c r="B580" s="6"/>
    </row>
    <row r="581" spans="2:2" x14ac:dyDescent="0.25">
      <c r="B581" s="6"/>
    </row>
    <row r="582" spans="2:2" x14ac:dyDescent="0.25">
      <c r="B582" s="6"/>
    </row>
    <row r="583" spans="2:2" x14ac:dyDescent="0.25">
      <c r="B583" s="6"/>
    </row>
    <row r="584" spans="2:2" x14ac:dyDescent="0.25">
      <c r="B584" s="6"/>
    </row>
    <row r="585" spans="2:2" x14ac:dyDescent="0.25">
      <c r="B585" s="6"/>
    </row>
    <row r="586" spans="2:2" x14ac:dyDescent="0.25">
      <c r="B586" s="6"/>
    </row>
    <row r="587" spans="2:2" x14ac:dyDescent="0.25">
      <c r="B587" s="6"/>
    </row>
    <row r="588" spans="2:2" x14ac:dyDescent="0.25">
      <c r="B588" s="6"/>
    </row>
    <row r="589" spans="2:2" x14ac:dyDescent="0.25">
      <c r="B589" s="6"/>
    </row>
    <row r="590" spans="2:2" x14ac:dyDescent="0.25">
      <c r="B590" s="6"/>
    </row>
    <row r="591" spans="2:2" x14ac:dyDescent="0.25">
      <c r="B591" s="6"/>
    </row>
    <row r="592" spans="2:2" x14ac:dyDescent="0.25">
      <c r="B592" s="6"/>
    </row>
    <row r="593" spans="2:2" x14ac:dyDescent="0.25">
      <c r="B593" s="6"/>
    </row>
    <row r="594" spans="2:2" x14ac:dyDescent="0.25">
      <c r="B594" s="6"/>
    </row>
    <row r="595" spans="2:2" x14ac:dyDescent="0.25">
      <c r="B595" s="6"/>
    </row>
    <row r="596" spans="2:2" x14ac:dyDescent="0.25">
      <c r="B596" s="6"/>
    </row>
    <row r="597" spans="2:2" x14ac:dyDescent="0.25">
      <c r="B597" s="6"/>
    </row>
    <row r="598" spans="2:2" x14ac:dyDescent="0.25">
      <c r="B598" s="6"/>
    </row>
    <row r="599" spans="2:2" x14ac:dyDescent="0.25">
      <c r="B599" s="6"/>
    </row>
    <row r="600" spans="2:2" x14ac:dyDescent="0.25">
      <c r="B600" s="6"/>
    </row>
    <row r="601" spans="2:2" x14ac:dyDescent="0.25">
      <c r="B601" s="6"/>
    </row>
    <row r="602" spans="2:2" x14ac:dyDescent="0.25">
      <c r="B602" s="6"/>
    </row>
    <row r="603" spans="2:2" x14ac:dyDescent="0.25">
      <c r="B603" s="6"/>
    </row>
    <row r="604" spans="2:2" x14ac:dyDescent="0.25">
      <c r="B604" s="6"/>
    </row>
    <row r="605" spans="2:2" x14ac:dyDescent="0.25">
      <c r="B605" s="6"/>
    </row>
  </sheetData>
  <sheetProtection algorithmName="SHA-512" hashValue="DsfQI/Mfnq2kWFJlUw73IIKSySpXYfM0jdYtC9dR8f4UDkCAb7lWtzjY+s6lPkRcCSt+Jl2v3J1RJ/MRvyO7Og==" saltValue="NbIg67EJSg9NOhzxyUGF8g==" spinCount="100000" sheet="1" objects="1" scenarios="1"/>
  <mergeCells count="17">
    <mergeCell ref="A196:G196"/>
    <mergeCell ref="A197:B197"/>
    <mergeCell ref="A76:B76"/>
    <mergeCell ref="A84:B84"/>
    <mergeCell ref="A160:B160"/>
    <mergeCell ref="A139:B139"/>
    <mergeCell ref="A103:B103"/>
    <mergeCell ref="A120:B120"/>
    <mergeCell ref="A134:B134"/>
    <mergeCell ref="A175:B175"/>
    <mergeCell ref="A147:B147"/>
    <mergeCell ref="B22:B31"/>
    <mergeCell ref="C22:C31"/>
    <mergeCell ref="D22:D31"/>
    <mergeCell ref="G22:G31"/>
    <mergeCell ref="E22:E31"/>
    <mergeCell ref="F22:F31"/>
  </mergeCells>
  <printOptions gridLines="1"/>
  <pageMargins left="0.27083333333333298" right="0.7" top="0.75" bottom="0.75" header="0.3" footer="0.3"/>
  <pageSetup firstPageNumber="93" fitToHeight="5" orientation="landscape" useFirstPageNumber="1" r:id="rId1"/>
  <headerFooter>
    <oddHeader>&amp;LFCT/R 25-26&amp;CREQUEST FOR QUOTATION&amp;RPage &amp;P of 106</oddHeader>
    <oddFooter>&amp;LCompany Name:&amp;CAuthorized Signature:</oddFooter>
  </headerFooter>
  <rowBreaks count="8" manualBreakCount="8">
    <brk id="65" max="16383" man="1"/>
    <brk id="75" max="16383" man="1"/>
    <brk id="119" max="16383" man="1"/>
    <brk id="138" max="16383" man="1"/>
    <brk id="159" max="16383" man="1"/>
    <brk id="174" max="16383" man="1"/>
    <brk id="179" max="16383" man="1"/>
    <brk id="1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6"/>
  <sheetViews>
    <sheetView topLeftCell="A76" workbookViewId="0">
      <selection activeCell="C20" sqref="C20"/>
    </sheetView>
  </sheetViews>
  <sheetFormatPr defaultRowHeight="15" x14ac:dyDescent="0.25"/>
  <sheetData>
    <row r="1" spans="2:2" x14ac:dyDescent="0.25">
      <c r="B1" s="12" t="s">
        <v>67</v>
      </c>
    </row>
    <row r="2" spans="2:2" x14ac:dyDescent="0.25">
      <c r="B2" s="12" t="s">
        <v>63</v>
      </c>
    </row>
    <row r="3" spans="2:2" x14ac:dyDescent="0.25">
      <c r="B3" s="12" t="s">
        <v>69</v>
      </c>
    </row>
    <row r="4" spans="2:2" x14ac:dyDescent="0.25">
      <c r="B4" s="12" t="s">
        <v>74</v>
      </c>
    </row>
    <row r="5" spans="2:2" x14ac:dyDescent="0.25">
      <c r="B5" s="12" t="s">
        <v>75</v>
      </c>
    </row>
    <row r="6" spans="2:2" x14ac:dyDescent="0.25">
      <c r="B6"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jtrout</dc:creator>
  <cp:lastModifiedBy>Cedric Jackson</cp:lastModifiedBy>
  <cp:lastPrinted>2017-06-15T16:33:58Z</cp:lastPrinted>
  <dcterms:created xsi:type="dcterms:W3CDTF">2015-06-05T20:37:03Z</dcterms:created>
  <dcterms:modified xsi:type="dcterms:W3CDTF">2025-06-04T17:44:41Z</dcterms:modified>
</cp:coreProperties>
</file>